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Заявка" sheetId="1" r:id="rId1"/>
    <sheet name="Табл Опции" sheetId="3" state="hidden" r:id="rId2"/>
  </sheets>
  <definedNames>
    <definedName name="_Hlk148971733" localSheetId="0">Заявка!$A$100</definedName>
    <definedName name="_Hlk149313308" localSheetId="0">Заявка!$B$9</definedName>
    <definedName name="_Hlk149313464" localSheetId="0">Заявка!$B$10</definedName>
    <definedName name="sub_14101670" localSheetId="0">Заявка!$A$29</definedName>
    <definedName name="sub_14101772" localSheetId="0">Заявка!$A$14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/>
  <c r="E28"/>
  <c r="E27"/>
  <c r="D33" l="1"/>
  <c r="C21" l="1"/>
  <c r="E81"/>
  <c r="E79"/>
  <c r="E58"/>
</calcChain>
</file>

<file path=xl/sharedStrings.xml><?xml version="1.0" encoding="utf-8"?>
<sst xmlns="http://schemas.openxmlformats.org/spreadsheetml/2006/main" count="234" uniqueCount="173">
  <si>
    <t>1.</t>
  </si>
  <si>
    <t>2.</t>
  </si>
  <si>
    <t>Место реализации проекта</t>
  </si>
  <si>
    <t>2.1.</t>
  </si>
  <si>
    <t>Муниципальное образование</t>
  </si>
  <si>
    <t>2.2.</t>
  </si>
  <si>
    <t xml:space="preserve">2.3. </t>
  </si>
  <si>
    <t>3.</t>
  </si>
  <si>
    <t>Описание проекта</t>
  </si>
  <si>
    <t>3.1.</t>
  </si>
  <si>
    <t>Типология проекта</t>
  </si>
  <si>
    <t>3.2.</t>
  </si>
  <si>
    <t>3.3.</t>
  </si>
  <si>
    <t>3.4.</t>
  </si>
  <si>
    <t>3.5.</t>
  </si>
  <si>
    <t>Таблица 1</t>
  </si>
  <si>
    <t>3.6.</t>
  </si>
  <si>
    <t>Виды работ</t>
  </si>
  <si>
    <t>Полная стоимость (руб.)</t>
  </si>
  <si>
    <t>Описание</t>
  </si>
  <si>
    <t>4.</t>
  </si>
  <si>
    <t>5.</t>
  </si>
  <si>
    <t>Прочие расходы (описание)</t>
  </si>
  <si>
    <t>Итого</t>
  </si>
  <si>
    <t>Информация для оценки заявки</t>
  </si>
  <si>
    <t>Таблица 2</t>
  </si>
  <si>
    <t>4.1.</t>
  </si>
  <si>
    <t>Планируемые источники финансирования мероприятий проекта</t>
  </si>
  <si>
    <t>Виды источников</t>
  </si>
  <si>
    <t>Сумма (руб.)</t>
  </si>
  <si>
    <t xml:space="preserve">Запрашиваемый объем субсидии из бюджета Амурской области на софинансирование проекта </t>
  </si>
  <si>
    <t>Оценка неденежного вклада населения</t>
  </si>
  <si>
    <t>6.</t>
  </si>
  <si>
    <t>Оценка неденежного вклада спонсоров</t>
  </si>
  <si>
    <t>Таблица 3</t>
  </si>
  <si>
    <t>4.1.1.</t>
  </si>
  <si>
    <t>Наименование организации</t>
  </si>
  <si>
    <t>Таблица 4</t>
  </si>
  <si>
    <t>4.2.</t>
  </si>
  <si>
    <t>Социальная и экономическая эффективность от реализации проекта</t>
  </si>
  <si>
    <t>4.2.1.</t>
  </si>
  <si>
    <t>4.2.2.</t>
  </si>
  <si>
    <t>4.3.</t>
  </si>
  <si>
    <t>Степень участия жителей населенного пункта в определении и решении проблемы, заявленной в проекте</t>
  </si>
  <si>
    <t>4.3.1.</t>
  </si>
  <si>
    <t>Население, участвующее в идентификации проблемы в процессе ее предварительного рассмотрения на собрании граждан или с использованием других форм выявления мнения жителей населенного пункта</t>
  </si>
  <si>
    <t>4.3.2.</t>
  </si>
  <si>
    <t>4.4.</t>
  </si>
  <si>
    <t>Отсутствие использования средств массовой информации и других средств информирования населения</t>
  </si>
  <si>
    <t>4.5.</t>
  </si>
  <si>
    <t>Дополнительная информация</t>
  </si>
  <si>
    <t>5.1.</t>
  </si>
  <si>
    <t>7.</t>
  </si>
  <si>
    <t>Сведения об инициативной группе</t>
  </si>
  <si>
    <t>Ф.И.О.</t>
  </si>
  <si>
    <t>E-mail</t>
  </si>
  <si>
    <t>Руководитель</t>
  </si>
  <si>
    <t>Состав инициативной группы</t>
  </si>
  <si>
    <t>Заявитель подтверждает и гарантирует, что вся информация, содержащаяся в заявке на участие в конкурсном отборе и иных прилагаемых документах, является подлинной и достоверной.</t>
  </si>
  <si>
    <t>(Ф.И.О. полностью)</t>
  </si>
  <si>
    <t>(подпись)</t>
  </si>
  <si>
    <t>Контактный телефон</t>
  </si>
  <si>
    <t>Почтовый адрес администрации муниципального образования</t>
  </si>
  <si>
    <t>N п/п</t>
  </si>
  <si>
    <t>Наименование проекта 
(в соответствии со сметной и технической документацией)</t>
  </si>
  <si>
    <t>объект водоснабжения и (или) водоотведения</t>
  </si>
  <si>
    <t>объект благоустройства</t>
  </si>
  <si>
    <t>объект уличного освещения</t>
  </si>
  <si>
    <t>игровая площадка</t>
  </si>
  <si>
    <t>учреждение культуры</t>
  </si>
  <si>
    <t>объект физической культуры и массового спорта</t>
  </si>
  <si>
    <t>место захоронения</t>
  </si>
  <si>
    <t>место массового отдыха населения</t>
  </si>
  <si>
    <t>объект культурного наследия</t>
  </si>
  <si>
    <t>элемент обустройства автомобильных дорог</t>
  </si>
  <si>
    <t>да</t>
  </si>
  <si>
    <t>нет</t>
  </si>
  <si>
    <t>Число лиц, принявших участие в заключительном собрании граждан или в заключительном онлайн-голосовании (согласно протоколам собрания или выписке АНО "ЦРТ" с портала "Инициативное бюджетирование")</t>
  </si>
  <si>
    <t>собрание граждан</t>
  </si>
  <si>
    <t>опрос граждан</t>
  </si>
  <si>
    <t>Доля (%)</t>
  </si>
  <si>
    <t>Количество (чел.)</t>
  </si>
  <si>
    <t>онлайн-голосование граждан</t>
  </si>
  <si>
    <t>Ожидаемая продолжительность реализации проекта, дней</t>
  </si>
  <si>
    <t>−</t>
  </si>
  <si>
    <t>Денежный вклад (руб.)</t>
  </si>
  <si>
    <t>8.</t>
  </si>
  <si>
    <t>9.</t>
  </si>
  <si>
    <t>10.</t>
  </si>
  <si>
    <t>да (к Заявке приложены подтверждающие информационные материалы)</t>
  </si>
  <si>
    <r>
      <t xml:space="preserve">Численность населения населенного пункта, человек </t>
    </r>
    <r>
      <rPr>
        <i/>
        <sz val="10"/>
        <color theme="1"/>
        <rFont val="Times New Roman"/>
        <family val="1"/>
        <charset val="204"/>
      </rPr>
      <t>(по актуальным данным Территориального органа Федеральной службы государственной статистики по Амурской области)</t>
    </r>
  </si>
  <si>
    <r>
      <t xml:space="preserve">Актуальность проекта </t>
    </r>
    <r>
      <rPr>
        <i/>
        <sz val="10"/>
        <color theme="1"/>
        <rFont val="Times New Roman"/>
        <family val="1"/>
        <charset val="204"/>
      </rPr>
      <t>(обосновать приоритет проекта в системе развития территории в рамках муниципального образования)</t>
    </r>
  </si>
  <si>
    <r>
      <t xml:space="preserve">Степень проработанности проекта </t>
    </r>
    <r>
      <rPr>
        <i/>
        <sz val="10"/>
        <color theme="1"/>
        <rFont val="Times New Roman"/>
        <family val="1"/>
        <charset val="204"/>
      </rPr>
      <t>(как элементы и/или объекты благоустройства взаимосвязаны между собой, как проект встроен в систему развития населенного пункта и муниципального образования, дальнейшие планы развития проекта). *К заявке возможно приложить подтверждающие информационные материалы.</t>
    </r>
  </si>
  <si>
    <r>
      <t xml:space="preserve">Ожидаемые результаты </t>
    </r>
    <r>
      <rPr>
        <i/>
        <sz val="10"/>
        <color theme="1"/>
        <rFont val="Times New Roman"/>
        <family val="1"/>
        <charset val="204"/>
      </rPr>
      <t>(количественные и качественные эффекты, положительные изменения в результате реализации проекта)</t>
    </r>
  </si>
  <si>
    <r>
      <t xml:space="preserve">Мероприятия по реализации проекта </t>
    </r>
    <r>
      <rPr>
        <i/>
        <sz val="10"/>
        <color theme="1"/>
        <rFont val="Times New Roman"/>
        <family val="1"/>
        <charset val="204"/>
      </rPr>
      <t>(что конкретно и каким способом планируется выполнить в рамках проекта)</t>
    </r>
  </si>
  <si>
    <r>
      <t xml:space="preserve">Ремонтно-строительные работы </t>
    </r>
    <r>
      <rPr>
        <i/>
        <sz val="10"/>
        <color theme="1"/>
        <rFont val="Times New Roman"/>
        <family val="1"/>
        <charset val="204"/>
      </rPr>
      <t>(в соответствии с проектно-сметной документацией)</t>
    </r>
  </si>
  <si>
    <r>
      <t xml:space="preserve">Приобретение материалов </t>
    </r>
    <r>
      <rPr>
        <i/>
        <sz val="10"/>
        <color theme="1"/>
        <rFont val="Times New Roman"/>
        <family val="1"/>
        <charset val="204"/>
      </rPr>
      <t>(кроме тех, которые учтены в строке "ремонтно-строительные работы")</t>
    </r>
  </si>
  <si>
    <r>
      <t xml:space="preserve">Приобретение оборудования </t>
    </r>
    <r>
      <rPr>
        <i/>
        <sz val="10"/>
        <color theme="1"/>
        <rFont val="Times New Roman"/>
        <family val="1"/>
        <charset val="204"/>
      </rPr>
      <t>(кроме того, которое учтено в строке "ремонтно-строительные работы")</t>
    </r>
  </si>
  <si>
    <r>
      <t xml:space="preserve">Финансирование проекта со стороны бюджета муниципального образования </t>
    </r>
    <r>
      <rPr>
        <i/>
        <sz val="10"/>
        <color theme="1"/>
        <rFont val="Times New Roman"/>
        <family val="1"/>
        <charset val="204"/>
      </rPr>
      <t xml:space="preserve">(не менее предельной величины, рассчитанной в соответствии с </t>
    </r>
    <r>
      <rPr>
        <i/>
        <sz val="10"/>
        <color rgb="FF106BBE"/>
        <rFont val="Times New Roman"/>
        <family val="1"/>
        <charset val="204"/>
      </rPr>
      <t>пунктом 11</t>
    </r>
    <r>
      <rPr>
        <i/>
        <sz val="10"/>
        <color theme="1"/>
        <rFont val="Times New Roman"/>
        <family val="1"/>
        <charset val="204"/>
      </rPr>
      <t xml:space="preserve"> Правил формирования, предоставления и распределения субсидий из областного бюджета местным бюджетам, утвержденных </t>
    </r>
    <r>
      <rPr>
        <i/>
        <sz val="10"/>
        <color rgb="FF106BBE"/>
        <rFont val="Times New Roman"/>
        <family val="1"/>
        <charset val="204"/>
      </rPr>
      <t>постановлением</t>
    </r>
    <r>
      <rPr>
        <i/>
        <sz val="10"/>
        <color theme="1"/>
        <rFont val="Times New Roman"/>
        <family val="1"/>
        <charset val="204"/>
      </rPr>
      <t xml:space="preserve"> Правительства Амурской области от 23.03.2009 N 95, от суммы запрашиваемой субсидии)</t>
    </r>
  </si>
  <si>
    <r>
      <t xml:space="preserve">Финансирование проекта со стороны населения </t>
    </r>
    <r>
      <rPr>
        <i/>
        <sz val="10"/>
        <color theme="1"/>
        <rFont val="Times New Roman"/>
        <family val="1"/>
        <charset val="204"/>
      </rPr>
      <t>(денежные поступления от жителей, не менее 1% от суммы запрашиваемой субсидии)</t>
    </r>
  </si>
  <si>
    <r>
      <t xml:space="preserve">Финансирование проекта со стороны спонсоров </t>
    </r>
    <r>
      <rPr>
        <i/>
        <sz val="10"/>
        <color theme="1"/>
        <rFont val="Times New Roman"/>
        <family val="1"/>
        <charset val="204"/>
      </rPr>
      <t>(денежные поступления от юридических лиц, индивидуальных предпринимателей и т.д.)</t>
    </r>
  </si>
  <si>
    <r>
      <t xml:space="preserve">Расшифровка денежного вклада спонсоров </t>
    </r>
    <r>
      <rPr>
        <i/>
        <sz val="10"/>
        <color theme="1"/>
        <rFont val="Times New Roman"/>
        <family val="1"/>
        <charset val="204"/>
      </rPr>
      <t>(расшифровывается сумма строки 3 таблицы 2 пункта 4.1; приложить гарантийные письма)</t>
    </r>
  </si>
  <si>
    <r>
      <t xml:space="preserve">Использование средств массовой информации и других средств информирования населения в процессе отбора приоритетной проблемы и разработки заявки </t>
    </r>
    <r>
      <rPr>
        <i/>
        <sz val="10"/>
        <color theme="1"/>
        <rFont val="Times New Roman"/>
        <family val="1"/>
        <charset val="204"/>
      </rPr>
      <t>(к заявке необходимо приложить документы (публикации, фото и т.д.), подтверждающие фактическое использование средств массовой информации или иных способов информирования населения при подготовке проекта)</t>
    </r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</si>
  <si>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</si>
  <si>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</si>
  <si>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</si>
  <si>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</si>
  <si>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</si>
  <si>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</si>
  <si>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</si>
  <si>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</si>
  <si>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</si>
  <si>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</si>
  <si>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r>
      <t xml:space="preserve">Визуализация проекта </t>
    </r>
    <r>
      <rPr>
        <i/>
        <sz val="10"/>
        <color theme="1"/>
        <rFont val="Times New Roman"/>
        <family val="1"/>
        <charset val="204"/>
      </rPr>
      <t>(дизайн проект или графическое отображение его результатов)</t>
    </r>
  </si>
  <si>
    <r>
      <rPr>
        <b/>
        <sz val="10"/>
        <color theme="1"/>
        <rFont val="Times New Roman"/>
        <family val="1"/>
        <charset val="204"/>
      </rPr>
      <t>ЗАЯВКА
для предоставления субсидии бюджетам муниципальных образований Амурской области 
на поддержку проектов развития территорий Амурской области, 
основанных на местных инициативах</t>
    </r>
    <r>
      <rPr>
        <sz val="10"/>
        <color theme="1"/>
        <rFont val="Times New Roman"/>
        <family val="1"/>
        <charset val="204"/>
      </rPr>
      <t xml:space="preserve">
</t>
    </r>
  </si>
  <si>
    <t>Населенный пункт, сельский совет (при наличии)</t>
  </si>
  <si>
    <t>Таблица 5</t>
  </si>
  <si>
    <t>Таблица 6</t>
  </si>
  <si>
    <t>5.2.</t>
  </si>
  <si>
    <t>Материалы, подтверждающие актуальность и остроту проблемы, на решение которой направлена реализация проекта</t>
  </si>
  <si>
    <t>Итоги народных творческих конкурсов по выбору проекта (презентации, детские поделки, частушки и т.д.)</t>
  </si>
  <si>
    <t>Проект поддержан населением на собрании граждан / онлайн-голосованием</t>
  </si>
  <si>
    <t xml:space="preserve">                                                 (дата в формате ДД.ММ.ГГГГ)</t>
  </si>
  <si>
    <t>Финансовые ресурсы</t>
  </si>
  <si>
    <t xml:space="preserve">Виды мероприятий по эксплуатации и содержанию объекта общественной инфраструктуры / программа мероприятия  </t>
  </si>
  <si>
    <t>Дата</t>
  </si>
  <si>
    <t>Имеются ли в наличии и регулярно ли используются специальные информационные стенды? Укажите какие.</t>
  </si>
  <si>
    <t>Имеются ли публикации в областных и (или) районных (окружных) газетах? Укажите какие.</t>
  </si>
  <si>
    <t>Имеется ли телевизионные передачи, посвященные проекту? Укажите какие.</t>
  </si>
  <si>
    <t>Размещена ли соответствующая информация в сети Интернет, в частности в социальных сетях? Укажите какие.</t>
  </si>
  <si>
    <t>Призовое место во Всероссийском конкурсе проектов инициативного бюджетирования в году, предшествующему конкурсному отбору (опишите).</t>
  </si>
  <si>
    <t xml:space="preserve">План эксплуатации и содержания объекта общественной инфраструктуры / план проведения мероприятий (при реализации проекта, предусматривающего организацию и/или проведение событийного массового мероприятия), предусмотренного проектом, на первый год (предусмотрена кадровая единица, запланирован текущий ремонт, закуплены расходные материалы и т.д.) - не менее пяти пунктов. </t>
  </si>
  <si>
    <t>событийное массовое мероприятие (организация мероприятий, посвященных традиционным семейным ценностям)</t>
  </si>
  <si>
    <t>событийное массовое мероприятие (организация спортивных мероприятий для детей или взрослых)</t>
  </si>
  <si>
    <t>событийное массовое мероприятие (организация мероприятий патриотической направленности)</t>
  </si>
  <si>
    <t>событийное массовое мероприятие (проведение экологических акций или мероприятий, направленных на сохранение окружающей среды)</t>
  </si>
  <si>
    <t>Таблица 7</t>
  </si>
  <si>
    <r>
      <t xml:space="preserve">Воздействие проекта на инклюзивную среду </t>
    </r>
    <r>
      <rPr>
        <i/>
        <sz val="10"/>
        <color theme="1"/>
        <rFont val="Times New Roman"/>
        <family val="1"/>
        <charset val="204"/>
      </rPr>
      <t>(окажет ли проект существенное положительное влияние на состояние инклюзивной среды? Если да, то какое?)</t>
    </r>
  </si>
  <si>
    <t>Ремонт кровли в  здании филиала №4 Поселенческого Дома культуры с. Дактуй  Магдагачинского Округа</t>
  </si>
  <si>
    <t>Магдагачинский муниципальный округ</t>
  </si>
  <si>
    <t>с. Дактуй</t>
  </si>
  <si>
    <t>Здание Дома культуры является единственным местом для проведения культурно – массовых мероприятий в с. Дактуй. Здесь прохоят различные культурно – массовые мероприятия ; праздничные  концерты, вечера отдыха для различной возрастной аудитории, игровые программы для детей, ведется работа клубных формирований , проходят занятия с военно- патриотическим клубом "Горизонт". Работниками Дома ведется работа с различными категориями инаселения по разным направлениям.  Дом  культуры находится в центре села  и поэтому  его ремонт значительно улучшит  эстетический вид местности. Реализация данной Программы    позволит жителям села  Дактуй  достойно     отмечать многие значимые даты  и праздники , повысит  качество  культурно- массовой работы, будет способствовать  благоприятной социальной  обстановке в селе.Также в  здании Дома культуры  находятся сельская библиотека и МКУ "Администрация села Дактуй",г</t>
  </si>
  <si>
    <t xml:space="preserve">С реализацией проэкта ремонта  крыши Дома культуры способствует не только     улучшению состояния конкретного здания но и комплексному развитию общественной инфракструктуры населенногопункта, что на прямую влияет на качество жизни населения и привлекательность территории.                          </t>
  </si>
  <si>
    <t xml:space="preserve">Осуществление мероприятий данного проекта станет большим вкладом в развитие села Дактуй.Проведенный ремонт позволит нормолизовать и улучшить эстетический вид здания,что создаст более комфортные условия для работы Дома культуры. </t>
  </si>
  <si>
    <t>Кожукару В.С.</t>
  </si>
  <si>
    <t>наведение санитарного порядка вывоз мусора</t>
  </si>
  <si>
    <t>благоустройство прилегающей территории</t>
  </si>
  <si>
    <t>проведение выставоки ярмарок</t>
  </si>
  <si>
    <t>осмотры и диагностика технического состояния здания</t>
  </si>
  <si>
    <t>текущий ремонт внутри здания Дома культуры</t>
  </si>
  <si>
    <t>ежеквартально</t>
  </si>
  <si>
    <t>май.июнь</t>
  </si>
  <si>
    <t>2 раза в год</t>
  </si>
  <si>
    <t>раз в квартал</t>
  </si>
  <si>
    <t>раз в год</t>
  </si>
  <si>
    <t>не требуются</t>
  </si>
  <si>
    <t>информационный стенд возле здания администрации</t>
  </si>
  <si>
    <t>Овчинникова Елена Владимировна</t>
  </si>
  <si>
    <t>ieliena.ovchinnikova.71@mail.ru</t>
  </si>
  <si>
    <t>Бегина Лариса Анатольевна</t>
  </si>
  <si>
    <t>Драгун Ирина Ивановна</t>
  </si>
  <si>
    <t>Медведева Ольга Викторовна</t>
  </si>
  <si>
    <t>Нахаева Татьяна Валентиновна</t>
  </si>
  <si>
    <t>Кладницкая Наталья Валентиновна</t>
  </si>
  <si>
    <t>Костенко Елена Ивановна</t>
  </si>
  <si>
    <t>Директор МКУ"Администрации села Дактуй</t>
  </si>
  <si>
    <t>09,11,2025</t>
  </si>
  <si>
    <t>Daktyi2018@uande.ru</t>
  </si>
  <si>
    <t>с. Дактуй Проезжая 3</t>
  </si>
  <si>
    <t>Перевозка грузов 1 класса автомобилями-самосвалами грузоподьемностью до 15 тон с места производства работ до места скадирования.</t>
  </si>
  <si>
    <t>Разборка покрытий кровиль:из листовой стали,разборка покрытий кровель6 изволнистых и полуволнистых хризотилцементных листов, смена обрешотки с прозорами6 из досок толщиной до 50 мм, устроиство кровли из металочерепици по готовым порогам6 средней сложности,Устройство 6 фронтонов, устройство корнизов/наращивание свесов,улучшенная окраска масляными составами по дереву:карнизов</t>
  </si>
  <si>
    <t>Приобретение металочерепици по готовым прогонам :средней сложности, шурупов ,гвоздей ,досак хвойных пород ,брусков, краски, шарнитов,систем водоотведения (стоков)</t>
  </si>
  <si>
    <t>Самойлов Д.В.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</si>
</sst>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#,##0_ ;\-#,##0\ "/>
  </numFmts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i/>
      <sz val="10"/>
      <color rgb="FF106BBE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164" fontId="5" fillId="0" borderId="1" xfId="1" applyFont="1" applyBorder="1" applyAlignment="1" applyProtection="1">
      <alignment horizontal="center"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5" fillId="0" borderId="1" xfId="1" applyFont="1" applyBorder="1" applyAlignment="1" applyProtection="1">
      <alignment horizontal="center" vertical="center"/>
      <protection hidden="1"/>
    </xf>
    <xf numFmtId="164" fontId="1" fillId="0" borderId="1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164" fontId="1" fillId="0" borderId="0" xfId="1" applyFont="1" applyBorder="1" applyAlignment="1" applyProtection="1">
      <alignment horizontal="center" vertical="center" wrapText="1"/>
      <protection hidden="1"/>
    </xf>
    <xf numFmtId="164" fontId="5" fillId="0" borderId="0" xfId="1" applyFont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3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5" fontId="1" fillId="0" borderId="1" xfId="2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4" fillId="0" borderId="2" xfId="3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 applyProtection="1">
      <alignment horizontal="left" vertical="top" wrapText="1"/>
      <protection locked="0"/>
    </xf>
  </cellXfs>
  <cellStyles count="4">
    <cellStyle name="Гиперссылка" xfId="3" builtinId="8"/>
    <cellStyle name="Денежный" xfId="2" builtinId="4"/>
    <cellStyle name="Обычный" xfId="0" builtinId="0"/>
    <cellStyle name="Финансовый" xfId="1" builtinId="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ktyi2018@uande.ru" TargetMode="External"/><Relationship Id="rId1" Type="http://schemas.openxmlformats.org/officeDocument/2006/relationships/hyperlink" Target="mailto:ieliena.ovchinnikova.7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2"/>
  <sheetViews>
    <sheetView tabSelected="1" topLeftCell="A85" zoomScalePageLayoutView="80" workbookViewId="0">
      <selection activeCell="K87" sqref="K87"/>
    </sheetView>
  </sheetViews>
  <sheetFormatPr defaultRowHeight="15"/>
  <cols>
    <col min="1" max="1" width="6" customWidth="1"/>
    <col min="2" max="2" width="31.140625" customWidth="1"/>
    <col min="3" max="3" width="16.85546875" customWidth="1"/>
    <col min="4" max="4" width="19.5703125" customWidth="1"/>
    <col min="5" max="5" width="25.85546875" customWidth="1"/>
    <col min="6" max="6" width="13.28515625" customWidth="1"/>
  </cols>
  <sheetData>
    <row r="1" spans="1:5" ht="78.75" customHeight="1">
      <c r="A1" s="108" t="s">
        <v>114</v>
      </c>
      <c r="B1" s="108"/>
      <c r="C1" s="108"/>
      <c r="D1" s="108"/>
      <c r="E1" s="108"/>
    </row>
    <row r="2" spans="1:5" ht="50.25" customHeight="1">
      <c r="A2" s="11" t="s">
        <v>0</v>
      </c>
      <c r="B2" s="12" t="s">
        <v>64</v>
      </c>
      <c r="C2" s="115" t="s">
        <v>138</v>
      </c>
      <c r="D2" s="115"/>
      <c r="E2" s="115"/>
    </row>
    <row r="3" spans="1:5">
      <c r="A3" s="13" t="s">
        <v>1</v>
      </c>
      <c r="B3" s="105" t="s">
        <v>2</v>
      </c>
      <c r="C3" s="106"/>
      <c r="D3" s="14"/>
      <c r="E3" s="14"/>
    </row>
    <row r="4" spans="1:5" ht="18.75" customHeight="1">
      <c r="A4" s="15" t="s">
        <v>3</v>
      </c>
      <c r="B4" s="16" t="s">
        <v>4</v>
      </c>
      <c r="C4" s="81" t="s">
        <v>139</v>
      </c>
      <c r="D4" s="94"/>
      <c r="E4" s="82"/>
    </row>
    <row r="5" spans="1:5" ht="26.25" customHeight="1">
      <c r="A5" s="58" t="s">
        <v>5</v>
      </c>
      <c r="B5" s="16" t="s">
        <v>115</v>
      </c>
      <c r="C5" s="81" t="s">
        <v>140</v>
      </c>
      <c r="D5" s="94"/>
      <c r="E5" s="82"/>
    </row>
    <row r="6" spans="1:5" ht="95.25" customHeight="1">
      <c r="A6" s="48" t="s">
        <v>6</v>
      </c>
      <c r="B6" s="17" t="s">
        <v>90</v>
      </c>
      <c r="C6" s="107">
        <v>432</v>
      </c>
      <c r="D6" s="107"/>
      <c r="E6" s="107"/>
    </row>
    <row r="7" spans="1:5">
      <c r="A7" s="13" t="s">
        <v>7</v>
      </c>
      <c r="B7" s="18" t="s">
        <v>8</v>
      </c>
      <c r="C7" s="19"/>
      <c r="D7" s="19"/>
      <c r="E7" s="14"/>
    </row>
    <row r="8" spans="1:5" ht="30.75" customHeight="1">
      <c r="A8" s="20" t="s">
        <v>9</v>
      </c>
      <c r="B8" s="21" t="s">
        <v>10</v>
      </c>
      <c r="C8" s="98" t="s">
        <v>69</v>
      </c>
      <c r="D8" s="98"/>
      <c r="E8" s="98"/>
    </row>
    <row r="9" spans="1:5" ht="247.5" customHeight="1">
      <c r="A9" s="22" t="s">
        <v>11</v>
      </c>
      <c r="B9" s="10" t="s">
        <v>91</v>
      </c>
      <c r="C9" s="102" t="s">
        <v>141</v>
      </c>
      <c r="D9" s="102"/>
      <c r="E9" s="102"/>
    </row>
    <row r="10" spans="1:5" ht="207" customHeight="1">
      <c r="A10" s="22" t="s">
        <v>12</v>
      </c>
      <c r="B10" s="10" t="s">
        <v>92</v>
      </c>
      <c r="C10" s="102" t="s">
        <v>142</v>
      </c>
      <c r="D10" s="102"/>
      <c r="E10" s="102"/>
    </row>
    <row r="11" spans="1:5" ht="57" customHeight="1">
      <c r="A11" s="22" t="s">
        <v>13</v>
      </c>
      <c r="B11" s="9" t="s">
        <v>113</v>
      </c>
      <c r="C11" s="102" t="s">
        <v>89</v>
      </c>
      <c r="D11" s="102"/>
      <c r="E11" s="102"/>
    </row>
    <row r="12" spans="1:5" ht="247.5" customHeight="1">
      <c r="A12" s="22" t="s">
        <v>14</v>
      </c>
      <c r="B12" s="10" t="s">
        <v>93</v>
      </c>
      <c r="C12" s="102" t="s">
        <v>143</v>
      </c>
      <c r="D12" s="102"/>
      <c r="E12" s="102"/>
    </row>
    <row r="13" spans="1:5">
      <c r="A13" s="23"/>
      <c r="B13" s="23"/>
      <c r="C13" s="23"/>
      <c r="D13" s="23"/>
      <c r="E13" s="23"/>
    </row>
    <row r="14" spans="1:5">
      <c r="A14" s="103" t="s">
        <v>15</v>
      </c>
      <c r="B14" s="103"/>
      <c r="C14" s="103"/>
      <c r="D14" s="103"/>
      <c r="E14" s="103"/>
    </row>
    <row r="15" spans="1:5" ht="30.75" customHeight="1">
      <c r="A15" s="4" t="s">
        <v>16</v>
      </c>
      <c r="B15" s="95" t="s">
        <v>94</v>
      </c>
      <c r="C15" s="95"/>
      <c r="D15" s="95"/>
      <c r="E15" s="95"/>
    </row>
    <row r="16" spans="1:5" ht="30" customHeight="1">
      <c r="A16" s="4" t="s">
        <v>63</v>
      </c>
      <c r="B16" s="15" t="s">
        <v>17</v>
      </c>
      <c r="C16" s="15" t="s">
        <v>18</v>
      </c>
      <c r="D16" s="104" t="s">
        <v>19</v>
      </c>
      <c r="E16" s="104"/>
    </row>
    <row r="17" spans="1:5" ht="91.5" customHeight="1">
      <c r="A17" s="47" t="s">
        <v>0</v>
      </c>
      <c r="B17" s="9" t="s">
        <v>95</v>
      </c>
      <c r="C17" s="25">
        <v>1286089.8600000001</v>
      </c>
      <c r="D17" s="90" t="s">
        <v>170</v>
      </c>
      <c r="E17" s="90"/>
    </row>
    <row r="18" spans="1:5" ht="91.5" customHeight="1">
      <c r="A18" s="47" t="s">
        <v>1</v>
      </c>
      <c r="B18" s="9" t="s">
        <v>96</v>
      </c>
      <c r="C18" s="25">
        <v>621991.14</v>
      </c>
      <c r="D18" s="90" t="s">
        <v>171</v>
      </c>
      <c r="E18" s="90"/>
    </row>
    <row r="19" spans="1:5" ht="91.5" customHeight="1">
      <c r="A19" s="47" t="s">
        <v>7</v>
      </c>
      <c r="B19" s="9" t="s">
        <v>97</v>
      </c>
      <c r="C19" s="25"/>
      <c r="D19" s="90"/>
      <c r="E19" s="90"/>
    </row>
    <row r="20" spans="1:5" ht="92.25" customHeight="1">
      <c r="A20" s="47" t="s">
        <v>20</v>
      </c>
      <c r="B20" s="9" t="s">
        <v>22</v>
      </c>
      <c r="C20" s="25">
        <v>25000</v>
      </c>
      <c r="D20" s="90" t="s">
        <v>169</v>
      </c>
      <c r="E20" s="90"/>
    </row>
    <row r="21" spans="1:5" ht="15" customHeight="1">
      <c r="A21" s="26"/>
      <c r="B21" s="27" t="s">
        <v>23</v>
      </c>
      <c r="C21" s="49">
        <f>SUM(C17:C20)</f>
        <v>1933081</v>
      </c>
      <c r="D21" s="28"/>
      <c r="E21" s="14"/>
    </row>
    <row r="22" spans="1:5">
      <c r="A22" s="29"/>
      <c r="B22" s="30"/>
      <c r="C22" s="31"/>
      <c r="D22" s="30"/>
      <c r="E22" s="14"/>
    </row>
    <row r="23" spans="1:5" ht="15" customHeight="1">
      <c r="A23" s="32" t="s">
        <v>20</v>
      </c>
      <c r="B23" s="96" t="s">
        <v>24</v>
      </c>
      <c r="C23" s="96"/>
      <c r="D23" s="96"/>
      <c r="E23" s="14"/>
    </row>
    <row r="24" spans="1:5">
      <c r="A24" s="103" t="s">
        <v>25</v>
      </c>
      <c r="B24" s="103"/>
      <c r="C24" s="103"/>
      <c r="D24" s="103"/>
      <c r="E24" s="103"/>
    </row>
    <row r="25" spans="1:5">
      <c r="A25" s="4" t="s">
        <v>26</v>
      </c>
      <c r="B25" s="95" t="s">
        <v>27</v>
      </c>
      <c r="C25" s="95"/>
      <c r="D25" s="95"/>
      <c r="E25" s="95"/>
    </row>
    <row r="26" spans="1:5" ht="15" customHeight="1">
      <c r="A26" s="4" t="s">
        <v>63</v>
      </c>
      <c r="B26" s="79" t="s">
        <v>28</v>
      </c>
      <c r="C26" s="80"/>
      <c r="D26" s="4" t="s">
        <v>29</v>
      </c>
      <c r="E26" s="33" t="s">
        <v>80</v>
      </c>
    </row>
    <row r="27" spans="1:5" ht="119.25" customHeight="1">
      <c r="A27" s="47" t="s">
        <v>0</v>
      </c>
      <c r="B27" s="83" t="s">
        <v>98</v>
      </c>
      <c r="C27" s="84"/>
      <c r="D27" s="25">
        <v>883081</v>
      </c>
      <c r="E27" s="51">
        <f>D27*100/D30</f>
        <v>88.308099999999996</v>
      </c>
    </row>
    <row r="28" spans="1:5" ht="41.25" customHeight="1">
      <c r="A28" s="47" t="s">
        <v>1</v>
      </c>
      <c r="B28" s="83" t="s">
        <v>99</v>
      </c>
      <c r="C28" s="84"/>
      <c r="D28" s="25">
        <v>20000</v>
      </c>
      <c r="E28" s="51">
        <f>D28*100/D30</f>
        <v>2</v>
      </c>
    </row>
    <row r="29" spans="1:5" ht="41.25" customHeight="1">
      <c r="A29" s="47" t="s">
        <v>7</v>
      </c>
      <c r="B29" s="83" t="s">
        <v>100</v>
      </c>
      <c r="C29" s="84"/>
      <c r="D29" s="25">
        <v>5000</v>
      </c>
      <c r="E29" s="69">
        <f>D29*100/D30</f>
        <v>0.5</v>
      </c>
    </row>
    <row r="30" spans="1:5" ht="41.25" customHeight="1">
      <c r="A30" s="47" t="s">
        <v>20</v>
      </c>
      <c r="B30" s="83" t="s">
        <v>30</v>
      </c>
      <c r="C30" s="84"/>
      <c r="D30" s="25">
        <v>1000000</v>
      </c>
      <c r="E30" s="52" t="s">
        <v>84</v>
      </c>
    </row>
    <row r="31" spans="1:5" ht="18.75" customHeight="1">
      <c r="A31" s="47" t="s">
        <v>21</v>
      </c>
      <c r="B31" s="81" t="s">
        <v>31</v>
      </c>
      <c r="C31" s="82"/>
      <c r="D31" s="25">
        <v>20000</v>
      </c>
      <c r="E31" s="53" t="s">
        <v>84</v>
      </c>
    </row>
    <row r="32" spans="1:5" ht="18.75" customHeight="1">
      <c r="A32" s="47" t="s">
        <v>32</v>
      </c>
      <c r="B32" s="81" t="s">
        <v>33</v>
      </c>
      <c r="C32" s="82"/>
      <c r="D32" s="34">
        <v>5000</v>
      </c>
      <c r="E32" s="53" t="s">
        <v>84</v>
      </c>
    </row>
    <row r="33" spans="1:5" ht="16.5" customHeight="1">
      <c r="A33" s="26"/>
      <c r="B33" s="130" t="s">
        <v>23</v>
      </c>
      <c r="C33" s="131"/>
      <c r="D33" s="50">
        <f>SUM(D27:D32)</f>
        <v>1933081</v>
      </c>
      <c r="E33" s="14"/>
    </row>
    <row r="34" spans="1:5">
      <c r="A34" s="3"/>
      <c r="B34" s="14"/>
      <c r="C34" s="14"/>
      <c r="D34" s="14"/>
      <c r="E34" s="14"/>
    </row>
    <row r="35" spans="1:5">
      <c r="A35" s="103" t="s">
        <v>34</v>
      </c>
      <c r="B35" s="103"/>
      <c r="C35" s="103"/>
      <c r="D35" s="103"/>
      <c r="E35" s="103"/>
    </row>
    <row r="36" spans="1:5" ht="28.5" customHeight="1">
      <c r="A36" s="4" t="s">
        <v>35</v>
      </c>
      <c r="B36" s="95" t="s">
        <v>101</v>
      </c>
      <c r="C36" s="95"/>
      <c r="D36" s="95"/>
      <c r="E36" s="95"/>
    </row>
    <row r="37" spans="1:5" ht="30.75" customHeight="1">
      <c r="A37" s="4" t="s">
        <v>63</v>
      </c>
      <c r="B37" s="79" t="s">
        <v>36</v>
      </c>
      <c r="C37" s="99"/>
      <c r="D37" s="80"/>
      <c r="E37" s="35" t="s">
        <v>85</v>
      </c>
    </row>
    <row r="38" spans="1:5">
      <c r="A38" s="4" t="s">
        <v>0</v>
      </c>
      <c r="B38" s="83" t="s">
        <v>144</v>
      </c>
      <c r="C38" s="111"/>
      <c r="D38" s="84"/>
      <c r="E38" s="36">
        <v>5000</v>
      </c>
    </row>
    <row r="39" spans="1:5">
      <c r="A39" s="4" t="s">
        <v>1</v>
      </c>
      <c r="B39" s="83"/>
      <c r="C39" s="111"/>
      <c r="D39" s="84"/>
      <c r="E39" s="36"/>
    </row>
    <row r="40" spans="1:5">
      <c r="A40" s="4" t="s">
        <v>7</v>
      </c>
      <c r="B40" s="83"/>
      <c r="C40" s="111"/>
      <c r="D40" s="84"/>
      <c r="E40" s="36"/>
    </row>
    <row r="41" spans="1:5">
      <c r="A41" s="4" t="s">
        <v>20</v>
      </c>
      <c r="B41" s="83"/>
      <c r="C41" s="111"/>
      <c r="D41" s="84"/>
      <c r="E41" s="36"/>
    </row>
    <row r="42" spans="1:5">
      <c r="A42" s="4" t="s">
        <v>21</v>
      </c>
      <c r="B42" s="83"/>
      <c r="C42" s="111"/>
      <c r="D42" s="84"/>
      <c r="E42" s="36"/>
    </row>
    <row r="43" spans="1:5">
      <c r="A43" s="4" t="s">
        <v>32</v>
      </c>
      <c r="B43" s="83"/>
      <c r="C43" s="111"/>
      <c r="D43" s="84"/>
      <c r="E43" s="36"/>
    </row>
    <row r="44" spans="1:5">
      <c r="A44" s="4" t="s">
        <v>52</v>
      </c>
      <c r="B44" s="83"/>
      <c r="C44" s="111"/>
      <c r="D44" s="84"/>
      <c r="E44" s="36"/>
    </row>
    <row r="45" spans="1:5">
      <c r="A45" s="4" t="s">
        <v>86</v>
      </c>
      <c r="B45" s="83"/>
      <c r="C45" s="111"/>
      <c r="D45" s="84"/>
      <c r="E45" s="36"/>
    </row>
    <row r="46" spans="1:5">
      <c r="A46" s="4" t="s">
        <v>87</v>
      </c>
      <c r="B46" s="83"/>
      <c r="C46" s="111"/>
      <c r="D46" s="84"/>
      <c r="E46" s="36"/>
    </row>
    <row r="47" spans="1:5">
      <c r="A47" s="4" t="s">
        <v>88</v>
      </c>
      <c r="B47" s="83"/>
      <c r="C47" s="111"/>
      <c r="D47" s="84"/>
      <c r="E47" s="36"/>
    </row>
    <row r="48" spans="1:5">
      <c r="A48" s="4" t="s">
        <v>103</v>
      </c>
      <c r="B48" s="83"/>
      <c r="C48" s="111"/>
      <c r="D48" s="84"/>
      <c r="E48" s="36"/>
    </row>
    <row r="49" spans="1:5">
      <c r="A49" s="4" t="s">
        <v>104</v>
      </c>
      <c r="B49" s="83"/>
      <c r="C49" s="111"/>
      <c r="D49" s="84"/>
      <c r="E49" s="36"/>
    </row>
    <row r="50" spans="1:5">
      <c r="A50" s="4" t="s">
        <v>105</v>
      </c>
      <c r="B50" s="132"/>
      <c r="C50" s="133"/>
      <c r="D50" s="134"/>
      <c r="E50" s="36"/>
    </row>
    <row r="51" spans="1:5">
      <c r="A51" s="4" t="s">
        <v>106</v>
      </c>
      <c r="B51" s="83"/>
      <c r="C51" s="111"/>
      <c r="D51" s="84"/>
      <c r="E51" s="36"/>
    </row>
    <row r="52" spans="1:5">
      <c r="A52" s="4" t="s">
        <v>107</v>
      </c>
      <c r="B52" s="83"/>
      <c r="C52" s="111"/>
      <c r="D52" s="84"/>
      <c r="E52" s="36"/>
    </row>
    <row r="53" spans="1:5">
      <c r="A53" s="4" t="s">
        <v>108</v>
      </c>
      <c r="B53" s="83"/>
      <c r="C53" s="111"/>
      <c r="D53" s="84"/>
      <c r="E53" s="36"/>
    </row>
    <row r="54" spans="1:5">
      <c r="A54" s="4" t="s">
        <v>109</v>
      </c>
      <c r="B54" s="83"/>
      <c r="C54" s="111"/>
      <c r="D54" s="84"/>
      <c r="E54" s="36"/>
    </row>
    <row r="55" spans="1:5">
      <c r="A55" s="4" t="s">
        <v>110</v>
      </c>
      <c r="B55" s="83"/>
      <c r="C55" s="111"/>
      <c r="D55" s="84"/>
      <c r="E55" s="36"/>
    </row>
    <row r="56" spans="1:5">
      <c r="A56" s="4" t="s">
        <v>111</v>
      </c>
      <c r="B56" s="83"/>
      <c r="C56" s="111"/>
      <c r="D56" s="84"/>
      <c r="E56" s="36"/>
    </row>
    <row r="57" spans="1:5">
      <c r="A57" s="4" t="s">
        <v>112</v>
      </c>
      <c r="B57" s="83"/>
      <c r="C57" s="111"/>
      <c r="D57" s="84"/>
      <c r="E57" s="36"/>
    </row>
    <row r="58" spans="1:5">
      <c r="A58" s="26"/>
      <c r="B58" s="112" t="s">
        <v>23</v>
      </c>
      <c r="C58" s="113"/>
      <c r="D58" s="114"/>
      <c r="E58" s="54">
        <f>SUM(E38:E57)</f>
        <v>5000</v>
      </c>
    </row>
    <row r="59" spans="1:5" ht="36" customHeight="1">
      <c r="A59" s="3"/>
      <c r="B59" s="14"/>
      <c r="C59" s="14"/>
      <c r="D59" s="14"/>
      <c r="E59" s="14"/>
    </row>
    <row r="60" spans="1:5" ht="15" customHeight="1">
      <c r="A60" s="103" t="s">
        <v>37</v>
      </c>
      <c r="B60" s="103"/>
      <c r="C60" s="103"/>
      <c r="D60" s="103"/>
      <c r="E60" s="103"/>
    </row>
    <row r="61" spans="1:5" ht="15" customHeight="1">
      <c r="A61" s="58" t="s">
        <v>38</v>
      </c>
      <c r="B61" s="81" t="s">
        <v>39</v>
      </c>
      <c r="C61" s="94"/>
      <c r="D61" s="94"/>
      <c r="E61" s="82"/>
    </row>
    <row r="62" spans="1:5" ht="80.25" customHeight="1">
      <c r="A62" s="47" t="s">
        <v>40</v>
      </c>
      <c r="B62" s="24" t="s">
        <v>137</v>
      </c>
      <c r="C62" s="90" t="s">
        <v>76</v>
      </c>
      <c r="D62" s="90"/>
      <c r="E62" s="90"/>
    </row>
    <row r="63" spans="1:5" ht="55.5" customHeight="1">
      <c r="A63" s="47" t="s">
        <v>41</v>
      </c>
      <c r="B63" s="90" t="s">
        <v>131</v>
      </c>
      <c r="C63" s="90"/>
      <c r="D63" s="90"/>
      <c r="E63" s="90"/>
    </row>
    <row r="64" spans="1:5" ht="37.5" customHeight="1">
      <c r="A64" s="58" t="s">
        <v>63</v>
      </c>
      <c r="B64" s="79" t="s">
        <v>124</v>
      </c>
      <c r="C64" s="80"/>
      <c r="D64" s="58" t="s">
        <v>125</v>
      </c>
      <c r="E64" s="58" t="s">
        <v>123</v>
      </c>
    </row>
    <row r="65" spans="1:5" ht="30" customHeight="1">
      <c r="A65" s="47" t="s">
        <v>0</v>
      </c>
      <c r="B65" s="81" t="s">
        <v>145</v>
      </c>
      <c r="C65" s="82"/>
      <c r="D65" s="73" t="s">
        <v>150</v>
      </c>
      <c r="E65" s="58">
        <v>2000</v>
      </c>
    </row>
    <row r="66" spans="1:5" ht="30" customHeight="1">
      <c r="A66" s="47" t="s">
        <v>1</v>
      </c>
      <c r="B66" s="81" t="s">
        <v>146</v>
      </c>
      <c r="C66" s="82"/>
      <c r="D66" s="73" t="s">
        <v>151</v>
      </c>
      <c r="E66" s="58">
        <v>10000</v>
      </c>
    </row>
    <row r="67" spans="1:5" ht="30" customHeight="1">
      <c r="A67" s="47" t="s">
        <v>7</v>
      </c>
      <c r="B67" s="81" t="s">
        <v>147</v>
      </c>
      <c r="C67" s="82"/>
      <c r="D67" s="73" t="s">
        <v>152</v>
      </c>
      <c r="E67" s="58">
        <v>20000</v>
      </c>
    </row>
    <row r="68" spans="1:5" ht="30" customHeight="1">
      <c r="A68" s="47" t="s">
        <v>20</v>
      </c>
      <c r="B68" s="81" t="s">
        <v>148</v>
      </c>
      <c r="C68" s="82"/>
      <c r="D68" s="73" t="s">
        <v>153</v>
      </c>
      <c r="E68" s="74" t="s">
        <v>155</v>
      </c>
    </row>
    <row r="69" spans="1:5" ht="30" customHeight="1">
      <c r="A69" s="47" t="s">
        <v>21</v>
      </c>
      <c r="B69" s="81" t="s">
        <v>149</v>
      </c>
      <c r="C69" s="82"/>
      <c r="D69" s="73" t="s">
        <v>154</v>
      </c>
      <c r="E69" s="74">
        <v>100000</v>
      </c>
    </row>
    <row r="70" spans="1:5" ht="30" customHeight="1">
      <c r="A70" s="47" t="s">
        <v>32</v>
      </c>
      <c r="B70" s="83"/>
      <c r="C70" s="84"/>
      <c r="D70" s="57"/>
      <c r="E70" s="58"/>
    </row>
    <row r="71" spans="1:5" ht="30" customHeight="1">
      <c r="A71" s="47" t="s">
        <v>52</v>
      </c>
      <c r="B71" s="83"/>
      <c r="C71" s="84"/>
      <c r="D71" s="57"/>
      <c r="E71" s="58"/>
    </row>
    <row r="72" spans="1:5" ht="30" customHeight="1">
      <c r="A72" s="47" t="s">
        <v>86</v>
      </c>
      <c r="B72" s="83"/>
      <c r="C72" s="84"/>
      <c r="D72" s="57"/>
      <c r="E72" s="58"/>
    </row>
    <row r="73" spans="1:5" ht="30" customHeight="1">
      <c r="A73" s="47" t="s">
        <v>87</v>
      </c>
      <c r="B73" s="83"/>
      <c r="C73" s="84"/>
      <c r="D73" s="57"/>
      <c r="E73" s="58"/>
    </row>
    <row r="74" spans="1:5" ht="30" customHeight="1">
      <c r="A74" s="47" t="s">
        <v>88</v>
      </c>
      <c r="B74" s="83"/>
      <c r="C74" s="84"/>
      <c r="D74" s="57"/>
      <c r="E74" s="58"/>
    </row>
    <row r="75" spans="1:5" ht="15" customHeight="1">
      <c r="A75" s="41"/>
      <c r="B75" s="59"/>
      <c r="C75" s="59"/>
      <c r="D75" s="59"/>
      <c r="E75" s="60"/>
    </row>
    <row r="76" spans="1:5" ht="15" customHeight="1">
      <c r="A76" s="41"/>
      <c r="B76" s="59"/>
      <c r="C76" s="59"/>
      <c r="D76" s="59"/>
      <c r="E76" s="61" t="s">
        <v>116</v>
      </c>
    </row>
    <row r="77" spans="1:5">
      <c r="A77" s="58" t="s">
        <v>42</v>
      </c>
      <c r="B77" s="91" t="s">
        <v>43</v>
      </c>
      <c r="C77" s="92"/>
      <c r="D77" s="92"/>
      <c r="E77" s="93"/>
    </row>
    <row r="78" spans="1:5" ht="15" customHeight="1">
      <c r="A78" s="76" t="s">
        <v>44</v>
      </c>
      <c r="B78" s="87" t="s">
        <v>45</v>
      </c>
      <c r="C78" s="85"/>
      <c r="D78" s="4" t="s">
        <v>81</v>
      </c>
      <c r="E78" s="37" t="s">
        <v>80</v>
      </c>
    </row>
    <row r="79" spans="1:5" ht="79.5" customHeight="1">
      <c r="A79" s="78"/>
      <c r="B79" s="88"/>
      <c r="C79" s="86"/>
      <c r="D79" s="46">
        <v>153</v>
      </c>
      <c r="E79" s="55">
        <f>D79*100/C6</f>
        <v>35.416666666666664</v>
      </c>
    </row>
    <row r="80" spans="1:5" ht="15" customHeight="1">
      <c r="A80" s="76" t="s">
        <v>46</v>
      </c>
      <c r="B80" s="87" t="s">
        <v>77</v>
      </c>
      <c r="C80" s="109"/>
      <c r="D80" s="58" t="s">
        <v>81</v>
      </c>
      <c r="E80" s="58" t="s">
        <v>80</v>
      </c>
    </row>
    <row r="81" spans="1:5" ht="93" customHeight="1">
      <c r="A81" s="78"/>
      <c r="B81" s="88"/>
      <c r="C81" s="110"/>
      <c r="D81" s="46">
        <v>528</v>
      </c>
      <c r="E81" s="55">
        <f>D81*100/C6</f>
        <v>122.22222222222223</v>
      </c>
    </row>
    <row r="82" spans="1:5" ht="41.25" customHeight="1">
      <c r="A82" s="41"/>
      <c r="B82" s="59"/>
      <c r="C82" s="60"/>
      <c r="D82" s="62"/>
      <c r="E82" s="63"/>
    </row>
    <row r="83" spans="1:5" ht="15" customHeight="1">
      <c r="A83" s="41"/>
      <c r="B83" s="59"/>
      <c r="C83" s="60"/>
      <c r="D83" s="62"/>
      <c r="E83" s="64" t="s">
        <v>117</v>
      </c>
    </row>
    <row r="84" spans="1:5" ht="55.5" customHeight="1">
      <c r="A84" s="76" t="s">
        <v>47</v>
      </c>
      <c r="B84" s="95" t="s">
        <v>102</v>
      </c>
      <c r="C84" s="95"/>
      <c r="D84" s="95"/>
      <c r="E84" s="95"/>
    </row>
    <row r="85" spans="1:5" ht="165.75" customHeight="1">
      <c r="A85" s="77"/>
      <c r="B85" s="65" t="s">
        <v>126</v>
      </c>
      <c r="C85" s="72" t="s">
        <v>75</v>
      </c>
      <c r="D85" s="89" t="s">
        <v>156</v>
      </c>
      <c r="E85" s="90"/>
    </row>
    <row r="86" spans="1:5" ht="123.75" customHeight="1">
      <c r="A86" s="77"/>
      <c r="B86" s="65" t="s">
        <v>127</v>
      </c>
      <c r="C86" s="72" t="s">
        <v>76</v>
      </c>
      <c r="D86" s="89"/>
      <c r="E86" s="90"/>
    </row>
    <row r="87" spans="1:5" ht="75" customHeight="1">
      <c r="A87" s="77"/>
      <c r="B87" s="65" t="s">
        <v>128</v>
      </c>
      <c r="C87" s="72" t="s">
        <v>76</v>
      </c>
      <c r="D87" s="89"/>
      <c r="E87" s="90"/>
    </row>
    <row r="88" spans="1:5" ht="188.25" customHeight="1">
      <c r="A88" s="77"/>
      <c r="B88" s="65" t="s">
        <v>129</v>
      </c>
      <c r="C88" s="72" t="s">
        <v>76</v>
      </c>
      <c r="D88" s="89"/>
      <c r="E88" s="90"/>
    </row>
    <row r="89" spans="1:5" ht="53.25" customHeight="1">
      <c r="A89" s="78"/>
      <c r="B89" s="65" t="s">
        <v>48</v>
      </c>
      <c r="C89" s="72" t="s">
        <v>76</v>
      </c>
      <c r="D89" s="90"/>
      <c r="E89" s="90"/>
    </row>
    <row r="90" spans="1:5" ht="15" customHeight="1">
      <c r="A90" s="41"/>
      <c r="B90" s="67"/>
      <c r="C90" s="60"/>
      <c r="D90" s="67"/>
      <c r="E90" s="67"/>
    </row>
    <row r="91" spans="1:5" ht="81" customHeight="1">
      <c r="A91" s="47" t="s">
        <v>49</v>
      </c>
      <c r="B91" s="65" t="s">
        <v>130</v>
      </c>
      <c r="C91" s="72" t="s">
        <v>76</v>
      </c>
      <c r="D91" s="89"/>
      <c r="E91" s="90"/>
    </row>
    <row r="92" spans="1:5" ht="24" customHeight="1">
      <c r="A92" s="3"/>
      <c r="B92" s="14"/>
      <c r="C92" s="14"/>
      <c r="D92" s="14"/>
      <c r="E92" s="14"/>
    </row>
    <row r="93" spans="1:5" ht="14.25" customHeight="1">
      <c r="A93" s="32" t="s">
        <v>21</v>
      </c>
      <c r="B93" s="96" t="s">
        <v>50</v>
      </c>
      <c r="C93" s="96"/>
      <c r="D93" s="96"/>
      <c r="E93" s="96"/>
    </row>
    <row r="94" spans="1:5" ht="14.25" customHeight="1">
      <c r="A94" s="32"/>
      <c r="B94" s="66"/>
      <c r="C94" s="66"/>
      <c r="D94" s="66"/>
      <c r="E94" s="68" t="s">
        <v>136</v>
      </c>
    </row>
    <row r="95" spans="1:5" ht="45" customHeight="1">
      <c r="A95" s="47" t="s">
        <v>51</v>
      </c>
      <c r="B95" s="98" t="s">
        <v>119</v>
      </c>
      <c r="C95" s="98"/>
      <c r="D95" s="99"/>
      <c r="E95" s="100"/>
    </row>
    <row r="96" spans="1:5" ht="45" customHeight="1">
      <c r="A96" s="47" t="s">
        <v>118</v>
      </c>
      <c r="B96" s="98" t="s">
        <v>120</v>
      </c>
      <c r="C96" s="98"/>
      <c r="D96" s="99"/>
      <c r="E96" s="80"/>
    </row>
    <row r="97" spans="1:5" ht="15" customHeight="1">
      <c r="A97" s="3"/>
      <c r="B97" s="14"/>
      <c r="C97" s="14"/>
      <c r="D97" s="14"/>
      <c r="E97" s="14"/>
    </row>
    <row r="98" spans="1:5" ht="30" customHeight="1">
      <c r="A98" s="32" t="s">
        <v>32</v>
      </c>
      <c r="B98" s="97" t="s">
        <v>83</v>
      </c>
      <c r="C98" s="97"/>
      <c r="D98" s="97"/>
      <c r="E98" s="38"/>
    </row>
    <row r="99" spans="1:5" ht="15" customHeight="1">
      <c r="A99" s="32" t="s">
        <v>52</v>
      </c>
      <c r="B99" s="101" t="s">
        <v>53</v>
      </c>
      <c r="C99" s="101"/>
      <c r="D99" s="101"/>
      <c r="E99" s="14"/>
    </row>
    <row r="100" spans="1:5" ht="22.5" customHeight="1">
      <c r="A100" s="79" t="s">
        <v>54</v>
      </c>
      <c r="B100" s="99"/>
      <c r="C100" s="80"/>
      <c r="D100" s="4" t="s">
        <v>61</v>
      </c>
      <c r="E100" s="35" t="s">
        <v>55</v>
      </c>
    </row>
    <row r="101" spans="1:5" ht="15" customHeight="1">
      <c r="A101" s="122" t="s">
        <v>56</v>
      </c>
      <c r="B101" s="123"/>
      <c r="C101" s="123"/>
      <c r="D101" s="123"/>
      <c r="E101" s="124"/>
    </row>
    <row r="102" spans="1:5" ht="15.75" customHeight="1">
      <c r="A102" s="4" t="s">
        <v>0</v>
      </c>
      <c r="B102" s="83" t="s">
        <v>157</v>
      </c>
      <c r="C102" s="84"/>
      <c r="D102" s="47">
        <v>89638042574</v>
      </c>
      <c r="E102" s="75" t="s">
        <v>158</v>
      </c>
    </row>
    <row r="103" spans="1:5" ht="15" customHeight="1">
      <c r="A103" s="91" t="s">
        <v>57</v>
      </c>
      <c r="B103" s="92"/>
      <c r="C103" s="92"/>
      <c r="D103" s="92"/>
      <c r="E103" s="93"/>
    </row>
    <row r="104" spans="1:5" ht="15" customHeight="1">
      <c r="A104" s="4" t="s">
        <v>1</v>
      </c>
      <c r="B104" s="70" t="s">
        <v>159</v>
      </c>
      <c r="C104" s="71"/>
      <c r="D104" s="47">
        <v>89143873519</v>
      </c>
      <c r="E104" s="56"/>
    </row>
    <row r="105" spans="1:5" ht="15.75" customHeight="1">
      <c r="A105" s="4" t="s">
        <v>7</v>
      </c>
      <c r="B105" s="83" t="s">
        <v>160</v>
      </c>
      <c r="C105" s="84"/>
      <c r="D105" s="47">
        <v>89145671800</v>
      </c>
      <c r="E105" s="56"/>
    </row>
    <row r="106" spans="1:5" ht="15" customHeight="1">
      <c r="A106" s="4" t="s">
        <v>20</v>
      </c>
      <c r="B106" s="83" t="s">
        <v>161</v>
      </c>
      <c r="C106" s="84"/>
      <c r="D106" s="47">
        <v>89145646143</v>
      </c>
      <c r="E106" s="56"/>
    </row>
    <row r="107" spans="1:5" ht="15" customHeight="1">
      <c r="A107" s="4" t="s">
        <v>21</v>
      </c>
      <c r="B107" s="83" t="s">
        <v>162</v>
      </c>
      <c r="C107" s="84"/>
      <c r="D107" s="47">
        <v>89146198519</v>
      </c>
      <c r="E107" s="56"/>
    </row>
    <row r="108" spans="1:5">
      <c r="A108" s="4" t="s">
        <v>32</v>
      </c>
      <c r="B108" s="83" t="s">
        <v>163</v>
      </c>
      <c r="C108" s="84"/>
      <c r="D108" s="47">
        <v>89146187805</v>
      </c>
      <c r="E108" s="56"/>
    </row>
    <row r="109" spans="1:5" ht="15.75" customHeight="1">
      <c r="A109" s="4" t="s">
        <v>52</v>
      </c>
      <c r="B109" s="83" t="s">
        <v>164</v>
      </c>
      <c r="C109" s="84"/>
      <c r="D109" s="47">
        <v>89619597241</v>
      </c>
      <c r="E109" s="56"/>
    </row>
    <row r="110" spans="1:5" ht="14.25" customHeight="1">
      <c r="A110" s="4" t="s">
        <v>86</v>
      </c>
      <c r="B110" s="83"/>
      <c r="C110" s="84"/>
      <c r="D110" s="47"/>
      <c r="E110" s="56"/>
    </row>
    <row r="111" spans="1:5" ht="15" customHeight="1">
      <c r="A111" s="4" t="s">
        <v>87</v>
      </c>
      <c r="B111" s="83"/>
      <c r="C111" s="84"/>
      <c r="D111" s="47"/>
      <c r="E111" s="56"/>
    </row>
    <row r="112" spans="1:5" ht="15" customHeight="1">
      <c r="A112" s="4" t="s">
        <v>88</v>
      </c>
      <c r="B112" s="83"/>
      <c r="C112" s="84"/>
      <c r="D112" s="47"/>
      <c r="E112" s="56"/>
    </row>
    <row r="113" spans="1:5" ht="15" customHeight="1">
      <c r="A113" s="5"/>
      <c r="B113" s="14"/>
      <c r="C113" s="14"/>
      <c r="D113" s="14"/>
      <c r="E113" s="14"/>
    </row>
    <row r="114" spans="1:5" ht="14.25" customHeight="1">
      <c r="A114" s="121" t="s">
        <v>58</v>
      </c>
      <c r="B114" s="121"/>
      <c r="C114" s="121"/>
      <c r="D114" s="121"/>
      <c r="E114" s="121"/>
    </row>
    <row r="115" spans="1:5" ht="25.5" customHeight="1">
      <c r="A115" s="121"/>
      <c r="B115" s="121"/>
      <c r="C115" s="121"/>
      <c r="D115" s="121"/>
      <c r="E115" s="121"/>
    </row>
    <row r="116" spans="1:5" ht="30" customHeight="1">
      <c r="A116" s="126" t="s">
        <v>121</v>
      </c>
      <c r="B116" s="126"/>
      <c r="C116" s="126"/>
      <c r="D116" s="39" t="s">
        <v>166</v>
      </c>
      <c r="E116" s="14"/>
    </row>
    <row r="117" spans="1:5" ht="15" customHeight="1">
      <c r="A117" s="23"/>
      <c r="B117" s="125" t="s">
        <v>122</v>
      </c>
      <c r="C117" s="125"/>
      <c r="D117" s="125"/>
      <c r="E117" s="125"/>
    </row>
    <row r="118" spans="1:5" ht="22.5" customHeight="1">
      <c r="A118" s="6"/>
      <c r="B118" s="14"/>
      <c r="C118" s="14"/>
      <c r="D118" s="14"/>
      <c r="E118" s="14"/>
    </row>
    <row r="119" spans="1:5" ht="22.5" customHeight="1">
      <c r="A119" s="127" t="s">
        <v>165</v>
      </c>
      <c r="B119" s="127"/>
      <c r="C119" s="40"/>
      <c r="D119" s="129" t="s">
        <v>172</v>
      </c>
      <c r="E119" s="129"/>
    </row>
    <row r="120" spans="1:5" ht="22.5" customHeight="1">
      <c r="A120" s="127"/>
      <c r="B120" s="127"/>
      <c r="C120" s="41"/>
      <c r="D120" s="129"/>
      <c r="E120" s="129"/>
    </row>
    <row r="121" spans="1:5" ht="27" customHeight="1">
      <c r="A121" s="42"/>
      <c r="B121" s="43"/>
      <c r="C121" s="44" t="s">
        <v>60</v>
      </c>
      <c r="D121" s="129" t="s">
        <v>59</v>
      </c>
      <c r="E121" s="129"/>
    </row>
    <row r="122" spans="1:5">
      <c r="A122" s="6"/>
      <c r="B122" s="14"/>
      <c r="C122" s="14"/>
      <c r="D122" s="14"/>
      <c r="E122" s="14"/>
    </row>
    <row r="123" spans="1:5">
      <c r="A123" s="116" t="s">
        <v>61</v>
      </c>
      <c r="B123" s="117"/>
      <c r="C123" s="128">
        <v>84165396106</v>
      </c>
      <c r="D123" s="119"/>
      <c r="E123" s="120"/>
    </row>
    <row r="124" spans="1:5" ht="15" customHeight="1">
      <c r="A124" s="116" t="s">
        <v>55</v>
      </c>
      <c r="B124" s="117"/>
      <c r="C124" s="118" t="s">
        <v>167</v>
      </c>
      <c r="D124" s="119"/>
      <c r="E124" s="120"/>
    </row>
    <row r="125" spans="1:5" ht="30.75" customHeight="1">
      <c r="A125" s="91" t="s">
        <v>62</v>
      </c>
      <c r="B125" s="93"/>
      <c r="C125" s="83" t="s">
        <v>168</v>
      </c>
      <c r="D125" s="119"/>
      <c r="E125" s="120"/>
    </row>
    <row r="126" spans="1:5" ht="30" customHeight="1">
      <c r="A126" s="1"/>
      <c r="B126" s="45"/>
      <c r="C126" s="45"/>
      <c r="D126" s="45"/>
      <c r="E126" s="45"/>
    </row>
    <row r="127" spans="1:5" ht="15" customHeight="1"/>
    <row r="128" spans="1:5" ht="15" customHeight="1"/>
    <row r="129" ht="15" customHeight="1"/>
    <row r="130" ht="30" customHeight="1"/>
    <row r="140" ht="15" customHeight="1"/>
    <row r="141" ht="39.75" customHeight="1"/>
    <row r="142" ht="15" customHeight="1"/>
    <row r="143" ht="18" customHeight="1"/>
    <row r="144" ht="24" customHeight="1"/>
    <row r="145" ht="15" customHeight="1"/>
    <row r="146" ht="19.5" customHeight="1"/>
    <row r="147" ht="12.75" customHeight="1"/>
    <row r="149" ht="15" customHeight="1"/>
    <row r="150" ht="18" customHeight="1"/>
    <row r="151" ht="29.25" customHeight="1"/>
    <row r="152" ht="30" customHeight="1"/>
  </sheetData>
  <sheetProtection sheet="1" insertHyperlinks="0"/>
  <mergeCells count="114">
    <mergeCell ref="B33:C33"/>
    <mergeCell ref="A35:E35"/>
    <mergeCell ref="B36:E36"/>
    <mergeCell ref="B63:E63"/>
    <mergeCell ref="B51:D51"/>
    <mergeCell ref="B50:D50"/>
    <mergeCell ref="B52:D52"/>
    <mergeCell ref="B53:D53"/>
    <mergeCell ref="B54:D54"/>
    <mergeCell ref="B55:D55"/>
    <mergeCell ref="B56:D56"/>
    <mergeCell ref="B57:D57"/>
    <mergeCell ref="A124:B124"/>
    <mergeCell ref="A125:B125"/>
    <mergeCell ref="C124:E124"/>
    <mergeCell ref="C125:E125"/>
    <mergeCell ref="A114:E115"/>
    <mergeCell ref="A100:C100"/>
    <mergeCell ref="B102:C102"/>
    <mergeCell ref="A101:E101"/>
    <mergeCell ref="A103:E103"/>
    <mergeCell ref="B105:C105"/>
    <mergeCell ref="B106:C106"/>
    <mergeCell ref="B107:C107"/>
    <mergeCell ref="B112:C112"/>
    <mergeCell ref="B109:C109"/>
    <mergeCell ref="B110:C110"/>
    <mergeCell ref="B111:C111"/>
    <mergeCell ref="B117:E117"/>
    <mergeCell ref="A116:C116"/>
    <mergeCell ref="A119:B120"/>
    <mergeCell ref="A123:B123"/>
    <mergeCell ref="C123:E123"/>
    <mergeCell ref="D121:E121"/>
    <mergeCell ref="D119:E120"/>
    <mergeCell ref="A1:E1"/>
    <mergeCell ref="B80:B81"/>
    <mergeCell ref="C80:C81"/>
    <mergeCell ref="B37:D37"/>
    <mergeCell ref="B38:D38"/>
    <mergeCell ref="B39:D39"/>
    <mergeCell ref="B40:D40"/>
    <mergeCell ref="A60:E60"/>
    <mergeCell ref="B47:D47"/>
    <mergeCell ref="B58:D58"/>
    <mergeCell ref="B41:D41"/>
    <mergeCell ref="B42:D42"/>
    <mergeCell ref="B43:D43"/>
    <mergeCell ref="B44:D44"/>
    <mergeCell ref="B45:D45"/>
    <mergeCell ref="B46:D46"/>
    <mergeCell ref="B48:D48"/>
    <mergeCell ref="B49:D49"/>
    <mergeCell ref="B27:C27"/>
    <mergeCell ref="B28:C28"/>
    <mergeCell ref="B29:C29"/>
    <mergeCell ref="C2:E2"/>
    <mergeCell ref="C9:E9"/>
    <mergeCell ref="D18:E18"/>
    <mergeCell ref="D19:E19"/>
    <mergeCell ref="D20:E20"/>
    <mergeCell ref="B32:C32"/>
    <mergeCell ref="C12:E12"/>
    <mergeCell ref="A14:E14"/>
    <mergeCell ref="B15:E15"/>
    <mergeCell ref="D16:E16"/>
    <mergeCell ref="D17:E17"/>
    <mergeCell ref="B3:C3"/>
    <mergeCell ref="C4:E4"/>
    <mergeCell ref="C5:E5"/>
    <mergeCell ref="C6:E6"/>
    <mergeCell ref="C8:E8"/>
    <mergeCell ref="B23:D23"/>
    <mergeCell ref="C10:E10"/>
    <mergeCell ref="C11:E11"/>
    <mergeCell ref="A24:E24"/>
    <mergeCell ref="B25:E25"/>
    <mergeCell ref="B26:C26"/>
    <mergeCell ref="B31:C31"/>
    <mergeCell ref="B30:C30"/>
    <mergeCell ref="D85:E85"/>
    <mergeCell ref="B77:E77"/>
    <mergeCell ref="B61:E61"/>
    <mergeCell ref="C62:E62"/>
    <mergeCell ref="D91:E91"/>
    <mergeCell ref="B84:E84"/>
    <mergeCell ref="D86:E86"/>
    <mergeCell ref="D87:E87"/>
    <mergeCell ref="B108:C108"/>
    <mergeCell ref="D89:E89"/>
    <mergeCell ref="B93:E93"/>
    <mergeCell ref="D88:E88"/>
    <mergeCell ref="B98:D98"/>
    <mergeCell ref="B95:C95"/>
    <mergeCell ref="D95:E95"/>
    <mergeCell ref="B96:C96"/>
    <mergeCell ref="D96:E96"/>
    <mergeCell ref="B99:D99"/>
    <mergeCell ref="A84:A89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C78:C79"/>
    <mergeCell ref="A78:A79"/>
    <mergeCell ref="A80:A81"/>
    <mergeCell ref="B73:C73"/>
    <mergeCell ref="B74:C74"/>
    <mergeCell ref="B78:B79"/>
  </mergeCells>
  <conditionalFormatting sqref="D30">
    <cfRule type="expression" dxfId="3" priority="12">
      <formula>IF($D$28&lt;$D$30/100,"ИСТИНА","ЛОЖЬ")</formula>
    </cfRule>
  </conditionalFormatting>
  <conditionalFormatting sqref="D28">
    <cfRule type="expression" dxfId="2" priority="11">
      <formula>IF($D$28&lt;$D$30/100,"ИСТИНА","ЛОЖЬ")</formula>
    </cfRule>
  </conditionalFormatting>
  <conditionalFormatting sqref="E65:E72">
    <cfRule type="expression" priority="8">
      <formula>IF($E$73="нет","да")</formula>
    </cfRule>
  </conditionalFormatting>
  <conditionalFormatting sqref="D33">
    <cfRule type="expression" dxfId="1" priority="4">
      <formula>$C$21-$D$33</formula>
    </cfRule>
  </conditionalFormatting>
  <conditionalFormatting sqref="E58">
    <cfRule type="expression" dxfId="0" priority="3">
      <formula>$D$29-$E$58</formula>
    </cfRule>
  </conditionalFormatting>
  <conditionalFormatting sqref="E68">
    <cfRule type="expression" priority="2">
      <formula>IF($E$73="нет","да")</formula>
    </cfRule>
  </conditionalFormatting>
  <conditionalFormatting sqref="E69">
    <cfRule type="expression" priority="1">
      <formula>IF($E$73="нет","да")</formula>
    </cfRule>
  </conditionalFormatting>
  <dataValidations count="2">
    <dataValidation type="whole" allowBlank="1" showInputMessage="1" showErrorMessage="1" sqref="E98">
      <formula1>1</formula1>
      <formula2>180</formula2>
    </dataValidation>
    <dataValidation type="custom" allowBlank="1" showInputMessage="1" showErrorMessage="1" sqref="D27:D33 E38:E58 D79 D81:D83 C6:E6 C17:C21">
      <formula1>ISNUMBER(C6)</formula1>
    </dataValidation>
  </dataValidations>
  <hyperlinks>
    <hyperlink ref="E102" r:id="rId1"/>
    <hyperlink ref="C124" r:id="rId2"/>
  </hyperlinks>
  <pageMargins left="0.25" right="0.25" top="0.18229166666666666" bottom="0.75" header="0.3" footer="0.3"/>
  <pageSetup paperSize="9" orientation="portrait" r:id="rId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884AF70-7B5C-470E-AF7C-15D74913F271}">
          <x14:formula1>
            <xm:f>'Табл Опции'!$C$1:$C$2</xm:f>
          </x14:formula1>
          <xm:sqref>C91 C85:C88</xm:sqref>
        </x14:dataValidation>
        <x14:dataValidation type="list" allowBlank="1" showInputMessage="1" showErrorMessage="1" xr:uid="{7B022834-C388-419C-AD97-ABC153B9FD46}">
          <x14:formula1>
            <xm:f>'Табл Опции'!$E$1:$E$2</xm:f>
          </x14:formula1>
          <xm:sqref>C78:C79</xm:sqref>
        </x14:dataValidation>
        <x14:dataValidation type="list" allowBlank="1" showInputMessage="1" showErrorMessage="1" xr:uid="{A5B67299-2648-4425-B177-A0A8130980C0}">
          <x14:formula1>
            <xm:f>'Табл Опции'!$G$1:$G$2</xm:f>
          </x14:formula1>
          <xm:sqref>C80:C83</xm:sqref>
        </x14:dataValidation>
        <x14:dataValidation type="list" allowBlank="1" showInputMessage="1" showErrorMessage="1" xr:uid="{B6066FD2-57D6-4D90-BE8F-71A48703390C}">
          <x14:formula1>
            <xm:f>'Табл Опции'!$C$1</xm:f>
          </x14:formula1>
          <xm:sqref>C89:C90</xm:sqref>
        </x14:dataValidation>
        <x14:dataValidation type="list" allowBlank="1" showInputMessage="1" showErrorMessage="1" xr:uid="{E6A828B1-5C20-4728-9492-05F81A61DEEB}">
          <x14:formula1>
            <xm:f>'Табл Опции'!$K$1:$K$2</xm:f>
          </x14:formula1>
          <xm:sqref>C11:E11 D95 D96:E96</xm:sqref>
        </x14:dataValidation>
        <x14:dataValidation type="list" allowBlank="1" showInputMessage="1" showErrorMessage="1" xr:uid="{92EC450D-055B-45AF-B7A4-E655636EA2EB}">
          <x14:formula1>
            <xm:f>'Табл Опции'!$A$2:$A$15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" sqref="A2:A15"/>
    </sheetView>
  </sheetViews>
  <sheetFormatPr defaultRowHeight="15"/>
  <cols>
    <col min="1" max="1" width="46" customWidth="1"/>
    <col min="5" max="5" width="18" bestFit="1" customWidth="1"/>
    <col min="7" max="7" width="27.85546875" customWidth="1"/>
    <col min="9" max="9" width="43.42578125" customWidth="1"/>
    <col min="11" max="11" width="68.28515625" customWidth="1"/>
    <col min="13" max="13" width="9.140625" customWidth="1"/>
  </cols>
  <sheetData>
    <row r="1" spans="1:11">
      <c r="A1" s="2" t="s">
        <v>10</v>
      </c>
      <c r="C1" s="2" t="s">
        <v>75</v>
      </c>
      <c r="E1" s="2" t="s">
        <v>78</v>
      </c>
      <c r="G1" s="2" t="s">
        <v>78</v>
      </c>
      <c r="I1" s="7"/>
      <c r="K1" s="2" t="s">
        <v>89</v>
      </c>
    </row>
    <row r="2" spans="1:11">
      <c r="A2" s="2" t="s">
        <v>65</v>
      </c>
      <c r="C2" s="2" t="s">
        <v>76</v>
      </c>
      <c r="E2" s="2" t="s">
        <v>79</v>
      </c>
      <c r="G2" s="2" t="s">
        <v>82</v>
      </c>
      <c r="I2" s="7"/>
      <c r="K2" s="2" t="s">
        <v>76</v>
      </c>
    </row>
    <row r="3" spans="1:11">
      <c r="A3" s="2" t="s">
        <v>66</v>
      </c>
      <c r="I3" s="7"/>
    </row>
    <row r="4" spans="1:11">
      <c r="A4" s="2" t="s">
        <v>67</v>
      </c>
      <c r="I4" s="7"/>
    </row>
    <row r="5" spans="1:11">
      <c r="A5" s="2" t="s">
        <v>68</v>
      </c>
      <c r="I5" s="7"/>
    </row>
    <row r="6" spans="1:11">
      <c r="A6" s="2" t="s">
        <v>69</v>
      </c>
      <c r="I6" s="7"/>
    </row>
    <row r="7" spans="1:11">
      <c r="A7" s="2" t="s">
        <v>70</v>
      </c>
      <c r="I7" s="7"/>
    </row>
    <row r="8" spans="1:11">
      <c r="A8" s="2" t="s">
        <v>71</v>
      </c>
      <c r="I8" s="7"/>
    </row>
    <row r="9" spans="1:11">
      <c r="A9" s="2" t="s">
        <v>72</v>
      </c>
      <c r="I9" s="7"/>
    </row>
    <row r="10" spans="1:11">
      <c r="A10" s="2" t="s">
        <v>73</v>
      </c>
      <c r="I10" s="7"/>
    </row>
    <row r="11" spans="1:11">
      <c r="A11" s="2" t="s">
        <v>74</v>
      </c>
      <c r="I11" s="7"/>
    </row>
    <row r="12" spans="1:11">
      <c r="A12" s="2" t="s">
        <v>132</v>
      </c>
      <c r="I12" s="7"/>
    </row>
    <row r="13" spans="1:11">
      <c r="A13" s="2" t="s">
        <v>133</v>
      </c>
      <c r="I13" s="7"/>
    </row>
    <row r="14" spans="1:11">
      <c r="A14" s="2" t="s">
        <v>134</v>
      </c>
      <c r="I14" s="7"/>
    </row>
    <row r="15" spans="1:11">
      <c r="A15" s="2" t="s">
        <v>135</v>
      </c>
      <c r="I15" s="7"/>
    </row>
    <row r="16" spans="1:11">
      <c r="I16" s="7"/>
    </row>
    <row r="17" spans="1:9">
      <c r="I17" s="7"/>
    </row>
    <row r="18" spans="1:9">
      <c r="I18" s="8"/>
    </row>
    <row r="19" spans="1:9">
      <c r="I19" s="7"/>
    </row>
    <row r="20" spans="1:9">
      <c r="I20" s="8"/>
    </row>
    <row r="21" spans="1:9">
      <c r="I21" s="7"/>
    </row>
    <row r="22" spans="1:9">
      <c r="I22" s="7"/>
    </row>
    <row r="24" spans="1:9" ht="37.5" customHeight="1">
      <c r="A24" s="135"/>
      <c r="B24" s="135"/>
      <c r="C24" s="135"/>
    </row>
    <row r="25" spans="1:9" ht="53.25" customHeight="1">
      <c r="A25" s="135"/>
      <c r="B25" s="135"/>
      <c r="C25" s="135"/>
    </row>
    <row r="26" spans="1:9" ht="42" customHeight="1">
      <c r="A26" s="135"/>
      <c r="B26" s="135"/>
      <c r="C26" s="135"/>
    </row>
  </sheetData>
  <mergeCells count="3">
    <mergeCell ref="A24:C24"/>
    <mergeCell ref="A25:C25"/>
    <mergeCell ref="A26:C26"/>
  </mergeCells>
  <dataValidations count="1">
    <dataValidation type="list" allowBlank="1" showInputMessage="1" showErrorMessage="1" sqref="A1:A10">
      <formula1>$A$1:$A$10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Заявка</vt:lpstr>
      <vt:lpstr>Табл Опции</vt:lpstr>
      <vt:lpstr>Заявка!_Hlk148971733</vt:lpstr>
      <vt:lpstr>Заявка!_Hlk149313308</vt:lpstr>
      <vt:lpstr>Заявка!_Hlk149313464</vt:lpstr>
      <vt:lpstr>Заявка!sub_14101670</vt:lpstr>
      <vt:lpstr>Заявка!sub_14101772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2024-11-06T05:49:45Z</cp:lastPrinted>
  <dcterms:created xsi:type="dcterms:W3CDTF">2015-06-05T18:19:34Z</dcterms:created>
  <dcterms:modified xsi:type="dcterms:W3CDTF">2025-11-10T06:45:15Z</dcterms:modified>
</cp:coreProperties>
</file>