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Desktop\ППМИ 2025 поправлен\ППМИ 2025 поправлен\"/>
    </mc:Choice>
  </mc:AlternateContent>
  <xr:revisionPtr revIDLastSave="0" documentId="13_ncr:1_{2F0AF378-2CD0-4286-8041-675FCBB75809}" xr6:coauthVersionLast="47" xr6:coauthVersionMax="47" xr10:uidLastSave="{00000000-0000-0000-0000-000000000000}"/>
  <bookViews>
    <workbookView xWindow="-120" yWindow="-120" windowWidth="29040" windowHeight="15840" xr2:uid="{00000000-000D-0000-FFFF-FFFF00000000}"/>
  </bookViews>
  <sheets>
    <sheet name="Заявка" sheetId="1" r:id="rId1"/>
    <sheet name="Табл Опции" sheetId="3" state="hidden" r:id="rId2"/>
  </sheets>
  <definedNames>
    <definedName name="_Hlk148971733" localSheetId="0">Заявка!$A$100</definedName>
    <definedName name="_Hlk149313308" localSheetId="0">Заявка!$B$9</definedName>
    <definedName name="_Hlk149313464" localSheetId="0">Заявка!$B$10</definedName>
    <definedName name="sub_14101670" localSheetId="0">Заявка!$A$29</definedName>
    <definedName name="sub_14101772" localSheetId="0">Заявка!$A$14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1" i="1" l="1"/>
  <c r="E81" i="1"/>
  <c r="E79" i="1"/>
  <c r="E58" i="1"/>
  <c r="E29" i="1"/>
  <c r="E28" i="1"/>
  <c r="E27" i="1"/>
  <c r="D33" i="1"/>
</calcChain>
</file>

<file path=xl/sharedStrings.xml><?xml version="1.0" encoding="utf-8"?>
<sst xmlns="http://schemas.openxmlformats.org/spreadsheetml/2006/main" count="240" uniqueCount="179">
  <si>
    <t>1.</t>
  </si>
  <si>
    <t>2.</t>
  </si>
  <si>
    <t>Место реализации проекта</t>
  </si>
  <si>
    <t>2.1.</t>
  </si>
  <si>
    <t>Муниципальное образование</t>
  </si>
  <si>
    <t>2.2.</t>
  </si>
  <si>
    <t xml:space="preserve">2.3. </t>
  </si>
  <si>
    <t>3.</t>
  </si>
  <si>
    <t>Описание проекта</t>
  </si>
  <si>
    <t>3.1.</t>
  </si>
  <si>
    <t>Типология проекта</t>
  </si>
  <si>
    <t>3.2.</t>
  </si>
  <si>
    <t>3.3.</t>
  </si>
  <si>
    <t>3.4.</t>
  </si>
  <si>
    <t>3.5.</t>
  </si>
  <si>
    <t>Таблица 1</t>
  </si>
  <si>
    <t>3.6.</t>
  </si>
  <si>
    <t>Виды работ</t>
  </si>
  <si>
    <t>Полная стоимость (руб.)</t>
  </si>
  <si>
    <t>Описание</t>
  </si>
  <si>
    <t>4.</t>
  </si>
  <si>
    <t>5.</t>
  </si>
  <si>
    <t>Прочие расходы (описание)</t>
  </si>
  <si>
    <t>Итого</t>
  </si>
  <si>
    <t>Информация для оценки заявки</t>
  </si>
  <si>
    <t>Таблица 2</t>
  </si>
  <si>
    <t>4.1.</t>
  </si>
  <si>
    <t>Планируемые источники финансирования мероприятий проекта</t>
  </si>
  <si>
    <t>Виды источников</t>
  </si>
  <si>
    <t>Сумма (руб.)</t>
  </si>
  <si>
    <t>Доля от субсидии (%)</t>
  </si>
  <si>
    <t xml:space="preserve">Запрашиваемый объем субсидии из бюджета Амурской области на софинансирование проекта </t>
  </si>
  <si>
    <t>Оценка неденежного вклада населения</t>
  </si>
  <si>
    <t>6.</t>
  </si>
  <si>
    <t>Оценка неденежного вклада спонсоров</t>
  </si>
  <si>
    <t>Таблица 3</t>
  </si>
  <si>
    <t>4.1.1.</t>
  </si>
  <si>
    <t>Наименование организации</t>
  </si>
  <si>
    <t>Таблица 4</t>
  </si>
  <si>
    <t>4.2.</t>
  </si>
  <si>
    <t>Социальная и экономическая эффективность от реализации проекта</t>
  </si>
  <si>
    <t>4.2.1.</t>
  </si>
  <si>
    <t>4.2.2.</t>
  </si>
  <si>
    <t>4.3.</t>
  </si>
  <si>
    <t>Степень участия жителей населенного пункта в определении и решении проблемы, заявленной в проекте</t>
  </si>
  <si>
    <t>4.3.1.</t>
  </si>
  <si>
    <t>Население, участвующее в идентификации проблемы в процессе ее предварительного рассмотрения на собрании граждан или с использованием других форм выявления мнения жителей населенного пункта</t>
  </si>
  <si>
    <t>4.3.2.</t>
  </si>
  <si>
    <t>4.4.</t>
  </si>
  <si>
    <t>Отсутствие использования средств массовой информации и других средств информирования населения</t>
  </si>
  <si>
    <t>4.5.</t>
  </si>
  <si>
    <t>Дополнительная информация</t>
  </si>
  <si>
    <t>5.1.</t>
  </si>
  <si>
    <t>7.</t>
  </si>
  <si>
    <t>Сведения об инициативной группе</t>
  </si>
  <si>
    <t>Ф.И.О.</t>
  </si>
  <si>
    <t>E-mail</t>
  </si>
  <si>
    <t>Руководитель</t>
  </si>
  <si>
    <t>Состав инициативной группы</t>
  </si>
  <si>
    <t>Заявитель подтверждает и гарантирует, что вся информация, содержащаяся в заявке на участие в конкурсном отборе и иных прилагаемых документах, является подлинной и достоверной.</t>
  </si>
  <si>
    <t>(Ф.И.О. полностью)</t>
  </si>
  <si>
    <t>(подпись)</t>
  </si>
  <si>
    <t>Контактный телефон</t>
  </si>
  <si>
    <t>Почтовый адрес администрации муниципального образования</t>
  </si>
  <si>
    <t>N п/п</t>
  </si>
  <si>
    <t xml:space="preserve">Глава администрации муниципального образования </t>
  </si>
  <si>
    <t>Наименование проекта 
(в соответствии со сметной и технической документацией)</t>
  </si>
  <si>
    <t>объект водоснабжения и (или) водоотведения</t>
  </si>
  <si>
    <t>объект благоустройства</t>
  </si>
  <si>
    <t>объект уличного освещения</t>
  </si>
  <si>
    <t>игровая площадка</t>
  </si>
  <si>
    <t>учреждение культуры</t>
  </si>
  <si>
    <t>объект физической культуры и массового спорта</t>
  </si>
  <si>
    <t>место захоронения</t>
  </si>
  <si>
    <t>место массового отдыха населения</t>
  </si>
  <si>
    <t>объект культурного наследия</t>
  </si>
  <si>
    <t>элемент обустройства автомобильных дорог</t>
  </si>
  <si>
    <t>да</t>
  </si>
  <si>
    <t>нет</t>
  </si>
  <si>
    <t>Число лиц, принявших участие в заключительном собрании граждан или в заключительном онлайн-голосовании (согласно протоколам собрания или выписке АНО "ЦРТ" с портала "Инициативное бюджетирование")</t>
  </si>
  <si>
    <t>собрание граждан</t>
  </si>
  <si>
    <t>опрос граждан</t>
  </si>
  <si>
    <t>Доля (%)</t>
  </si>
  <si>
    <t>Количество (чел.)</t>
  </si>
  <si>
    <t>онлайн-голосование граждан</t>
  </si>
  <si>
    <t>Ожидаемая продолжительность реализации проекта, дней</t>
  </si>
  <si>
    <t>−</t>
  </si>
  <si>
    <t>Денежный вклад (руб.)</t>
  </si>
  <si>
    <t>8.</t>
  </si>
  <si>
    <t>9.</t>
  </si>
  <si>
    <t>10.</t>
  </si>
  <si>
    <t>да (к Заявке приложены подтверждающие информационные материалы)</t>
  </si>
  <si>
    <r>
      <t xml:space="preserve">Численность населения населенного пункта, человек </t>
    </r>
    <r>
      <rPr>
        <i/>
        <sz val="10"/>
        <color theme="1"/>
        <rFont val="Times New Roman"/>
        <family val="1"/>
        <charset val="204"/>
      </rPr>
      <t>(по актуальным данным Территориального органа Федеральной службы государственной статистики по Амурской области)</t>
    </r>
  </si>
  <si>
    <r>
      <t xml:space="preserve">Актуальность проекта </t>
    </r>
    <r>
      <rPr>
        <i/>
        <sz val="10"/>
        <color theme="1"/>
        <rFont val="Times New Roman"/>
        <family val="1"/>
        <charset val="204"/>
      </rPr>
      <t>(обосновать приоритет проекта в системе развития территории в рамках муниципального образования)</t>
    </r>
  </si>
  <si>
    <r>
      <t xml:space="preserve">Степень проработанности проекта </t>
    </r>
    <r>
      <rPr>
        <i/>
        <sz val="10"/>
        <color theme="1"/>
        <rFont val="Times New Roman"/>
        <family val="1"/>
        <charset val="204"/>
      </rPr>
      <t>(как элементы и/или объекты благоустройства взаимосвязаны между собой, как проект встроен в систему развития населенного пункта и муниципального образования, дальнейшие планы развития проекта). *К заявке возможно приложить подтверждающие информационные материалы.</t>
    </r>
  </si>
  <si>
    <r>
      <t xml:space="preserve">Ожидаемые результаты </t>
    </r>
    <r>
      <rPr>
        <i/>
        <sz val="10"/>
        <color theme="1"/>
        <rFont val="Times New Roman"/>
        <family val="1"/>
        <charset val="204"/>
      </rPr>
      <t>(количественные и качественные эффекты, положительные изменения в результате реализации проекта)</t>
    </r>
  </si>
  <si>
    <r>
      <t xml:space="preserve">Мероприятия по реализации проекта </t>
    </r>
    <r>
      <rPr>
        <i/>
        <sz val="10"/>
        <color theme="1"/>
        <rFont val="Times New Roman"/>
        <family val="1"/>
        <charset val="204"/>
      </rPr>
      <t>(что конкретно и каким способом планируется выполнить в рамках проекта)</t>
    </r>
  </si>
  <si>
    <r>
      <t xml:space="preserve">Ремонтно-строительные работы </t>
    </r>
    <r>
      <rPr>
        <i/>
        <sz val="10"/>
        <color theme="1"/>
        <rFont val="Times New Roman"/>
        <family val="1"/>
        <charset val="204"/>
      </rPr>
      <t>(в соответствии с проектно-сметной документацией)</t>
    </r>
  </si>
  <si>
    <r>
      <t xml:space="preserve">Приобретение материалов </t>
    </r>
    <r>
      <rPr>
        <i/>
        <sz val="10"/>
        <color theme="1"/>
        <rFont val="Times New Roman"/>
        <family val="1"/>
        <charset val="204"/>
      </rPr>
      <t>(кроме тех, которые учтены в строке "ремонтно-строительные работы")</t>
    </r>
  </si>
  <si>
    <r>
      <t xml:space="preserve">Приобретение оборудования </t>
    </r>
    <r>
      <rPr>
        <i/>
        <sz val="10"/>
        <color theme="1"/>
        <rFont val="Times New Roman"/>
        <family val="1"/>
        <charset val="204"/>
      </rPr>
      <t>(кроме того, которое учтено в строке "ремонтно-строительные работы")</t>
    </r>
  </si>
  <si>
    <r>
      <t xml:space="preserve">Финансирование проекта со стороны бюджета муниципального образования </t>
    </r>
    <r>
      <rPr>
        <i/>
        <sz val="10"/>
        <color theme="1"/>
        <rFont val="Times New Roman"/>
        <family val="1"/>
        <charset val="204"/>
      </rPr>
      <t xml:space="preserve">(не менее предельной величины, рассчитанной в соответствии с </t>
    </r>
    <r>
      <rPr>
        <i/>
        <sz val="10"/>
        <color rgb="FF106BBE"/>
        <rFont val="Times New Roman"/>
        <family val="1"/>
        <charset val="204"/>
      </rPr>
      <t>пунктом 11</t>
    </r>
    <r>
      <rPr>
        <i/>
        <sz val="10"/>
        <color theme="1"/>
        <rFont val="Times New Roman"/>
        <family val="1"/>
        <charset val="204"/>
      </rPr>
      <t xml:space="preserve"> Правил формирования, предоставления и распределения субсидий из областного бюджета местным бюджетам, утвержденных </t>
    </r>
    <r>
      <rPr>
        <i/>
        <sz val="10"/>
        <color rgb="FF106BBE"/>
        <rFont val="Times New Roman"/>
        <family val="1"/>
        <charset val="204"/>
      </rPr>
      <t>постановлением</t>
    </r>
    <r>
      <rPr>
        <i/>
        <sz val="10"/>
        <color theme="1"/>
        <rFont val="Times New Roman"/>
        <family val="1"/>
        <charset val="204"/>
      </rPr>
      <t xml:space="preserve"> Правительства Амурской области от 23.03.2009 N 95, от суммы запрашиваемой субсидии)</t>
    </r>
  </si>
  <si>
    <r>
      <t xml:space="preserve">Финансирование проекта со стороны населения </t>
    </r>
    <r>
      <rPr>
        <i/>
        <sz val="10"/>
        <color theme="1"/>
        <rFont val="Times New Roman"/>
        <family val="1"/>
        <charset val="204"/>
      </rPr>
      <t>(денежные поступления от жителей, не менее 1% от суммы запрашиваемой субсидии)</t>
    </r>
  </si>
  <si>
    <r>
      <t xml:space="preserve">Финансирование проекта со стороны спонсоров </t>
    </r>
    <r>
      <rPr>
        <i/>
        <sz val="10"/>
        <color theme="1"/>
        <rFont val="Times New Roman"/>
        <family val="1"/>
        <charset val="204"/>
      </rPr>
      <t>(денежные поступления от юридических лиц, индивидуальных предпринимателей и т.д.)</t>
    </r>
  </si>
  <si>
    <r>
      <t xml:space="preserve">Расшифровка денежного вклада спонсоров </t>
    </r>
    <r>
      <rPr>
        <i/>
        <sz val="10"/>
        <color theme="1"/>
        <rFont val="Times New Roman"/>
        <family val="1"/>
        <charset val="204"/>
      </rPr>
      <t>(расшифровывается сумма строки 3 таблицы 2 пункта 4.1; приложить гарантийные письма)</t>
    </r>
  </si>
  <si>
    <r>
      <t xml:space="preserve">Воздействие проекта на окружающую среду </t>
    </r>
    <r>
      <rPr>
        <i/>
        <sz val="10"/>
        <color theme="1"/>
        <rFont val="Times New Roman"/>
        <family val="1"/>
        <charset val="204"/>
      </rPr>
      <t>(окажет ли проект существенное положительное влияние на состояние окружающей среды? Если да, то какое?)</t>
    </r>
  </si>
  <si>
    <r>
      <t xml:space="preserve">Использование средств массовой информации и других средств информирования населения в процессе отбора приоритетной проблемы и разработки заявки </t>
    </r>
    <r>
      <rPr>
        <i/>
        <sz val="10"/>
        <color theme="1"/>
        <rFont val="Times New Roman"/>
        <family val="1"/>
        <charset val="204"/>
      </rPr>
      <t>(к заявке необходимо приложить документы (публикации, фото и т.д.), подтверждающие фактическое использование средств массовой информации или иных способов информирования населения при подготовке проекта)</t>
    </r>
  </si>
  <si>
    <t>11.</t>
  </si>
  <si>
    <t>12.</t>
  </si>
  <si>
    <t>13.</t>
  </si>
  <si>
    <t>14.</t>
  </si>
  <si>
    <t>15.</t>
  </si>
  <si>
    <t>16.</t>
  </si>
  <si>
    <t>17.</t>
  </si>
  <si>
    <t>18.</t>
  </si>
  <si>
    <t>19.</t>
  </si>
  <si>
    <t>20.</t>
  </si>
  <si>
    <r>
      <t xml:space="preserve">Визуализация проекта </t>
    </r>
    <r>
      <rPr>
        <i/>
        <sz val="10"/>
        <color theme="1"/>
        <rFont val="Times New Roman"/>
        <family val="1"/>
        <charset val="204"/>
      </rPr>
      <t>(дизайн проект или графическое отображение его результатов)</t>
    </r>
  </si>
  <si>
    <r>
      <rPr>
        <b/>
        <sz val="10"/>
        <color theme="1"/>
        <rFont val="Times New Roman"/>
        <family val="1"/>
        <charset val="204"/>
      </rPr>
      <t>ЗАЯВКА
для предоставления субсидии бюджетам муниципальных образований Амурской области 
на поддержку проектов развития территорий Амурской области, 
основанных на местных инициативах</t>
    </r>
    <r>
      <rPr>
        <sz val="10"/>
        <color theme="1"/>
        <rFont val="Times New Roman"/>
        <family val="1"/>
        <charset val="204"/>
      </rPr>
      <t xml:space="preserve">
</t>
    </r>
  </si>
  <si>
    <t>Населенный пункт, сельский совет (при наличии)</t>
  </si>
  <si>
    <t>Таблица 5</t>
  </si>
  <si>
    <t>Таблица 6</t>
  </si>
  <si>
    <t>5.2.</t>
  </si>
  <si>
    <t>Материалы, подтверждающие актуальность и остроту проблемы, на решение которой направлена реализация проекта</t>
  </si>
  <si>
    <t>Итоги народных творческих конкурсов по выбору проекта (презентации, детские поделки, частушки и т.д.)</t>
  </si>
  <si>
    <t>Проект поддержан населением на собрании граждан / онлайн-голосованием</t>
  </si>
  <si>
    <t xml:space="preserve">                                                 (дата в формате ДД.ММ.ГГГГ)</t>
  </si>
  <si>
    <t>Финансовые ресурсы</t>
  </si>
  <si>
    <t xml:space="preserve">Виды мероприятий по эксплуатации и содержанию объекта общественной инфраструктуры / программа мероприятия  </t>
  </si>
  <si>
    <t>Дата</t>
  </si>
  <si>
    <t>Имеются ли в наличии и регулярно ли используются специальные информационные стенды? Укажите какие.</t>
  </si>
  <si>
    <t>Имеются ли публикации в областных и (или) районных (окружных) газетах? Укажите какие.</t>
  </si>
  <si>
    <t>Имеется ли телевизионные передачи, посвященные проекту? Укажите какие.</t>
  </si>
  <si>
    <t>Размещена ли соответствующая информация в сети Интернет, в частности в социальных сетях? Укажите какие.</t>
  </si>
  <si>
    <t>Призовое место во Всероссийском конкурсе проектов инициативного бюджетирования в году, предшествующему конкурсному отбору (опишите).</t>
  </si>
  <si>
    <t xml:space="preserve">План эксплуатации и содержания объекта общественной инфраструктуры / план проведения мероприятий (при реализации проекта, предусматривающего организацию и/или проведение событийного массового мероприятия), предусмотренного проектом, на первый год (предусмотрена кадровая единица, запланирован текущий ремонт, закуплены расходные материалы и т.д.) - не менее пяти пунктов. </t>
  </si>
  <si>
    <t>событийное массовое мероприятие (организация мероприятий, посвященных традиционным семейным ценностям)</t>
  </si>
  <si>
    <t>событийное массовое мероприятие (организация спортивных мероприятий для детей или взрослых)</t>
  </si>
  <si>
    <t>событийное массовое мероприятие (организация мероприятий патриотической направленности)</t>
  </si>
  <si>
    <t>событийное массовое мероприятие (проведение экологических акций или мероприятий, направленных на сохранение окружающей среды)</t>
  </si>
  <si>
    <t>Таблица 7</t>
  </si>
  <si>
    <t>Ремонт водозаборной скважины и благоустройство прилегающей территории к  скважине  в с.Кузнецово</t>
  </si>
  <si>
    <t>Магдагачинский муниципальный округ</t>
  </si>
  <si>
    <t>с. Кузнецово</t>
  </si>
  <si>
    <t>Создание комфортной, безопасной для здоровья среды проживания на территории Кузнецовского сельского поселения. Обеспечение безопасности проживания жителей сельского поселения. Благоустройство территории поселения. Проект будит способствовать- Охране жизни и здоровья людей</t>
  </si>
  <si>
    <t>По сметным расчетам -смета №243</t>
  </si>
  <si>
    <t>выкос травы с близ лежащей территории, вывоз мусора</t>
  </si>
  <si>
    <t>КФХ «Авангард»</t>
  </si>
  <si>
    <t xml:space="preserve">Окажет существеное положительное влияние, ремонт скважины приведет к улучшению экологической обстановке села, укреплению здоровья его жителей. </t>
  </si>
  <si>
    <t>Наведение санитарного порядка и вывоз мусора</t>
  </si>
  <si>
    <t>ежеквартально</t>
  </si>
  <si>
    <t>Выкос травы на тарритории и близ лежащей территории</t>
  </si>
  <si>
    <t>июнь-сентябрь 2026</t>
  </si>
  <si>
    <t>Благоустройство прилегающей территории</t>
  </si>
  <si>
    <t>май-июнь 2026</t>
  </si>
  <si>
    <t>ежемесячно</t>
  </si>
  <si>
    <t>Плановые осмотры и проверки технического состояния объекта</t>
  </si>
  <si>
    <t>раз в месяц</t>
  </si>
  <si>
    <t>не требуются</t>
  </si>
  <si>
    <t>информационный стенд, расположенный в здании администрации с. Кузнецово</t>
  </si>
  <si>
    <t xml:space="preserve">газета Вперед № 35 от 05.09.2024г </t>
  </si>
  <si>
    <t xml:space="preserve">https://ok.ru/group/70000001376939/topic/157542064828587 
https://vk.com/public217749066?w=wall-217749066_781 
http://www.magdagachi.ru/index.php?option=com_k2&amp;view=item&amp;id=23161:29082024-goda-golosovanie-zhiteley-sela-kuznetsovo-za-proekt-rekonstruktsiya-vodyanoy-skvazhinyi-i-blagoustroystvo-territorii-prilegayuschey-k-skvazhine&amp;Itemid=2      официальный сайт администрации Магдагачинского района - www.magdagachi.ru </t>
  </si>
  <si>
    <t>Золотовская Нина Владимировна</t>
  </si>
  <si>
    <t>belyaninova1965@mail,ru</t>
  </si>
  <si>
    <t>Иванова Нина Ивановна</t>
  </si>
  <si>
    <t>Потапова Татьяна Николаевна</t>
  </si>
  <si>
    <t>Потапова Зоя Анатольевна</t>
  </si>
  <si>
    <t>Потапова Мария Николаевна</t>
  </si>
  <si>
    <t>Иванова Наталья Сергеевна</t>
  </si>
  <si>
    <t>Гусева Галина Павловна</t>
  </si>
  <si>
    <t>Расулова Мария Михайловна</t>
  </si>
  <si>
    <t>Иванова Елена Степановна</t>
  </si>
  <si>
    <t>05.09.2024года</t>
  </si>
  <si>
    <t>Белянинова Татьяна Петровна</t>
  </si>
  <si>
    <t xml:space="preserve">676154 Амурская область Магдагачинский район с. Кузнецово
</t>
  </si>
  <si>
    <t>Терещенко  Екатерина Васильевна</t>
  </si>
  <si>
    <t>belyaninova1965@mail.ru</t>
  </si>
  <si>
    <t xml:space="preserve">  Село Кузнецово основано  1857г . Вопрос с водой соответствующей СанПиН 2.1.3684-21,  на территории села Кузнецово стоит очень остро.         
   Скважина установлена в 1990году. За длительный срок эксплуатации скважины,  требуется ремонт:                                                                            Замена трубопровода;                                                                                             Замена глубинного насоса;                                                                              Требуется благоустройство прилегающей территории;                     Оборудовать подъезд к скважине твердым покрытием;                 Демонтировать и установить новый павильон;                                    Ограждение.
   В результате ремонта скважины будит решен ряд очень важных задач.
Увеличится срок эксплуатации скважины,  улучшится качество воды, что способствует безопасности, укреплению здоровья жителей села. Улучшатся условия проживания жителей.  Улучшится внешний облик села будит решен вопрос соответствия проекту Зон санитарной охраны. Снизится социальная напряженность среди населения, повысится доверие население к власти.</t>
  </si>
  <si>
    <t>Проводить производственный контроль воды</t>
  </si>
  <si>
    <t xml:space="preserve">Элементы и объекты ремонта и благоустройства взаимосвязаны между собой, проект встроен в систему развития населенного пункта и муниципального образования, дальнейшие планы развития проекта.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</si>
</sst>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43" formatCode="_-* #,##0.00_-;\-* #,##0.00_-;_-* &quot;-&quot;??_-;_-@_-"/>
    <numFmt numFmtId="164" formatCode="_-* #,##0.00\ _₽_-;\-* #,##0.00\ _₽_-;_-* &quot;-&quot;??\ _₽_-;_-@_-"/>
    <numFmt numFmtId="165" formatCode="#,##0_ ;\-#,##0\ "/>
  </numFmts>
  <fonts count="15" x14ac:knownFonts="1">
    <font>
      <sz val="11"/>
      <color theme="1"/>
      <name val="Calibri"/>
      <family val="2"/>
      <scheme val="minor"/>
    </font>
    <font>
      <sz val="10"/>
      <color theme="1"/>
      <name val="Times New Roman"/>
      <family val="1"/>
      <charset val="204"/>
    </font>
    <font>
      <sz val="11"/>
      <color theme="1"/>
      <name val="Times New Roman"/>
      <family val="1"/>
      <charset val="204"/>
    </font>
    <font>
      <sz val="11"/>
      <color theme="1"/>
      <name val="Calibri"/>
      <family val="2"/>
      <scheme val="minor"/>
    </font>
    <font>
      <sz val="11"/>
      <color rgb="FF000000"/>
      <name val="Times New Roman"/>
      <family val="1"/>
      <charset val="204"/>
    </font>
    <font>
      <b/>
      <sz val="10"/>
      <color theme="1"/>
      <name val="Times New Roman"/>
      <family val="1"/>
      <charset val="204"/>
    </font>
    <font>
      <b/>
      <i/>
      <sz val="10"/>
      <color theme="1"/>
      <name val="Times New Roman"/>
      <family val="1"/>
      <charset val="204"/>
    </font>
    <font>
      <sz val="10"/>
      <color theme="1"/>
      <name val="Calibri"/>
      <family val="2"/>
      <scheme val="minor"/>
    </font>
    <font>
      <i/>
      <sz val="10"/>
      <color theme="1"/>
      <name val="Times New Roman"/>
      <family val="1"/>
      <charset val="204"/>
    </font>
    <font>
      <b/>
      <sz val="10"/>
      <color rgb="FF26282F"/>
      <name val="Times New Roman"/>
      <family val="1"/>
      <charset val="204"/>
    </font>
    <font>
      <i/>
      <sz val="10"/>
      <color rgb="FF106BBE"/>
      <name val="Times New Roman"/>
      <family val="1"/>
      <charset val="204"/>
    </font>
    <font>
      <b/>
      <sz val="10"/>
      <color theme="1"/>
      <name val="Calibri"/>
      <family val="2"/>
      <charset val="204"/>
    </font>
    <font>
      <sz val="10"/>
      <color theme="1"/>
      <name val="Calibri"/>
      <family val="2"/>
      <charset val="204"/>
    </font>
    <font>
      <u/>
      <sz val="10"/>
      <color theme="1"/>
      <name val="Times New Roman"/>
      <family val="1"/>
      <charset val="204"/>
    </font>
    <font>
      <u/>
      <sz val="11"/>
      <color theme="10"/>
      <name val="Calibri"/>
      <family val="2"/>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s>
  <cellStyleXfs count="4">
    <xf numFmtId="0" fontId="0" fillId="0" borderId="0"/>
    <xf numFmtId="43" fontId="3" fillId="0" borderId="0" applyFont="0" applyFill="0" applyBorder="0" applyAlignment="0" applyProtection="0"/>
    <xf numFmtId="44" fontId="3" fillId="0" borderId="0" applyFont="0" applyFill="0" applyBorder="0" applyAlignment="0" applyProtection="0"/>
    <xf numFmtId="0" fontId="14" fillId="0" borderId="0" applyNumberFormat="0" applyFill="0" applyBorder="0" applyAlignment="0" applyProtection="0"/>
  </cellStyleXfs>
  <cellXfs count="134">
    <xf numFmtId="0" fontId="0" fillId="0" borderId="0" xfId="0"/>
    <xf numFmtId="0" fontId="1" fillId="0" borderId="0" xfId="0" applyFont="1" applyAlignment="1">
      <alignment horizontal="justify" vertical="center"/>
    </xf>
    <xf numFmtId="0" fontId="2" fillId="0" borderId="0" xfId="0" applyFont="1"/>
    <xf numFmtId="0" fontId="1" fillId="0" borderId="0" xfId="0" applyFont="1" applyAlignment="1" applyProtection="1">
      <alignment vertical="center"/>
      <protection locked="0"/>
    </xf>
    <xf numFmtId="0" fontId="1" fillId="0" borderId="1" xfId="0" applyFont="1" applyBorder="1" applyAlignment="1" applyProtection="1">
      <alignment horizontal="center" vertical="center" wrapText="1"/>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justify" vertical="center"/>
      <protection locked="0"/>
    </xf>
    <xf numFmtId="0" fontId="2" fillId="0" borderId="0" xfId="0" applyFont="1" applyFill="1" applyBorder="1" applyAlignment="1">
      <alignment vertical="center" wrapText="1"/>
    </xf>
    <xf numFmtId="0" fontId="4" fillId="0" borderId="0" xfId="0" applyFont="1" applyFill="1" applyBorder="1" applyAlignment="1">
      <alignment vertical="center" wrapText="1"/>
    </xf>
    <xf numFmtId="0" fontId="1" fillId="0" borderId="1" xfId="0" applyFont="1" applyBorder="1" applyAlignment="1" applyProtection="1">
      <alignment horizontal="left" vertical="top" wrapText="1"/>
      <protection locked="0"/>
    </xf>
    <xf numFmtId="0" fontId="1" fillId="0" borderId="1" xfId="0" applyFont="1" applyBorder="1" applyAlignment="1" applyProtection="1">
      <alignment vertical="top" wrapText="1"/>
      <protection locked="0"/>
    </xf>
    <xf numFmtId="0" fontId="6" fillId="0" borderId="3" xfId="0" applyFont="1" applyBorder="1" applyAlignment="1" applyProtection="1">
      <alignment horizontal="center" vertical="center" wrapText="1"/>
      <protection locked="0"/>
    </xf>
    <xf numFmtId="0" fontId="6" fillId="0" borderId="1" xfId="0" applyFont="1" applyBorder="1" applyAlignment="1" applyProtection="1">
      <alignment vertical="center" wrapText="1"/>
      <protection locked="0"/>
    </xf>
    <xf numFmtId="0" fontId="6" fillId="0" borderId="5" xfId="0" applyFont="1" applyBorder="1" applyAlignment="1" applyProtection="1">
      <alignment horizontal="center" vertical="center" wrapText="1"/>
      <protection locked="0"/>
    </xf>
    <xf numFmtId="0" fontId="7" fillId="0" borderId="0" xfId="0" applyFont="1" applyProtection="1">
      <protection locked="0"/>
    </xf>
    <xf numFmtId="0" fontId="1" fillId="0" borderId="4" xfId="0" applyFont="1" applyBorder="1" applyAlignment="1" applyProtection="1">
      <alignment horizontal="center" vertical="center" wrapText="1"/>
      <protection locked="0"/>
    </xf>
    <xf numFmtId="0" fontId="1" fillId="0" borderId="1" xfId="0" applyFont="1" applyBorder="1" applyAlignment="1" applyProtection="1">
      <alignment vertical="center" wrapText="1"/>
      <protection locked="0"/>
    </xf>
    <xf numFmtId="0" fontId="1" fillId="0" borderId="3" xfId="0" applyFont="1" applyBorder="1" applyAlignment="1" applyProtection="1">
      <alignment horizontal="left" vertical="top" wrapText="1"/>
      <protection locked="0"/>
    </xf>
    <xf numFmtId="0" fontId="6" fillId="0" borderId="5" xfId="0" applyFont="1" applyBorder="1" applyAlignment="1" applyProtection="1">
      <alignment vertical="center" wrapText="1"/>
      <protection locked="0"/>
    </xf>
    <xf numFmtId="0" fontId="6" fillId="0" borderId="0" xfId="0" applyFont="1" applyBorder="1" applyAlignment="1" applyProtection="1">
      <alignment vertical="center" wrapText="1"/>
      <protection locked="0"/>
    </xf>
    <xf numFmtId="0" fontId="1" fillId="0" borderId="10" xfId="0" applyFont="1" applyBorder="1" applyAlignment="1" applyProtection="1">
      <alignment horizontal="center" vertical="center" wrapText="1"/>
      <protection locked="0"/>
    </xf>
    <xf numFmtId="0" fontId="1" fillId="0" borderId="4" xfId="0" applyFont="1" applyBorder="1" applyAlignment="1" applyProtection="1">
      <alignment vertical="center" wrapText="1"/>
      <protection locked="0"/>
    </xf>
    <xf numFmtId="0" fontId="1" fillId="0" borderId="2" xfId="0" applyFont="1" applyBorder="1" applyAlignment="1" applyProtection="1">
      <alignment horizontal="center" vertical="top" wrapText="1"/>
      <protection locked="0"/>
    </xf>
    <xf numFmtId="0" fontId="1" fillId="0" borderId="0" xfId="0" applyFont="1" applyAlignment="1" applyProtection="1">
      <alignment vertical="center" wrapText="1"/>
      <protection locked="0"/>
    </xf>
    <xf numFmtId="0" fontId="1" fillId="0" borderId="1" xfId="0" applyFont="1" applyBorder="1" applyAlignment="1" applyProtection="1">
      <alignment horizontal="left" vertical="center" wrapText="1"/>
      <protection locked="0"/>
    </xf>
    <xf numFmtId="43" fontId="1" fillId="0" borderId="1" xfId="1" applyFont="1" applyBorder="1" applyAlignment="1" applyProtection="1">
      <alignment horizontal="center" vertical="center" wrapText="1"/>
      <protection locked="0"/>
    </xf>
    <xf numFmtId="0" fontId="1" fillId="0" borderId="1" xfId="0" applyFont="1" applyBorder="1" applyAlignment="1" applyProtection="1">
      <alignment horizontal="justify" vertical="center" wrapText="1"/>
      <protection locked="0"/>
    </xf>
    <xf numFmtId="0" fontId="5" fillId="0" borderId="1"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1" fillId="0" borderId="0" xfId="0" applyFont="1" applyBorder="1" applyAlignment="1" applyProtection="1">
      <alignment horizontal="justify" vertical="center" wrapText="1"/>
      <protection locked="0"/>
    </xf>
    <xf numFmtId="0" fontId="5" fillId="0" borderId="0" xfId="0" applyFont="1" applyBorder="1" applyAlignment="1" applyProtection="1">
      <alignment horizontal="left" vertical="center" wrapText="1"/>
      <protection locked="0"/>
    </xf>
    <xf numFmtId="0" fontId="5" fillId="0" borderId="0"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43" fontId="1" fillId="0" borderId="3" xfId="1" applyFont="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43" fontId="1" fillId="0" borderId="1" xfId="1" applyFont="1" applyBorder="1" applyAlignment="1" applyProtection="1">
      <alignment horizontal="center" vertical="center"/>
      <protection locked="0"/>
    </xf>
    <xf numFmtId="0" fontId="1" fillId="0" borderId="9" xfId="0" applyFont="1" applyBorder="1" applyAlignment="1" applyProtection="1">
      <alignment horizontal="center" vertical="center" wrapText="1"/>
      <protection locked="0"/>
    </xf>
    <xf numFmtId="0" fontId="6" fillId="0" borderId="0" xfId="0" applyFont="1" applyAlignment="1" applyProtection="1">
      <alignment horizontal="center" vertical="center"/>
      <protection locked="0"/>
    </xf>
    <xf numFmtId="14" fontId="1" fillId="0" borderId="6" xfId="0" applyNumberFormat="1" applyFont="1" applyBorder="1" applyAlignment="1" applyProtection="1">
      <alignment horizontal="center" vertical="center" wrapText="1"/>
      <protection locked="0"/>
    </xf>
    <xf numFmtId="0" fontId="1" fillId="0" borderId="0" xfId="0" applyFont="1" applyBorder="1" applyAlignment="1" applyProtection="1">
      <alignment horizontal="left" vertical="center" wrapText="1"/>
      <protection locked="0"/>
    </xf>
    <xf numFmtId="0" fontId="1" fillId="0" borderId="0" xfId="0" applyFont="1" applyBorder="1" applyAlignment="1" applyProtection="1">
      <alignment horizontal="center" vertical="top" wrapText="1"/>
      <protection locked="0"/>
    </xf>
    <xf numFmtId="0" fontId="1" fillId="0" borderId="0" xfId="0" applyFont="1" applyAlignment="1" applyProtection="1">
      <alignment horizontal="justify" vertical="center" wrapText="1"/>
      <protection locked="0"/>
    </xf>
    <xf numFmtId="0" fontId="1" fillId="0" borderId="0" xfId="0" applyFont="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7" fillId="0" borderId="0" xfId="0" applyFont="1"/>
    <xf numFmtId="0" fontId="1" fillId="0" borderId="1" xfId="0" applyNumberFormat="1" applyFont="1" applyBorder="1" applyAlignment="1" applyProtection="1">
      <alignment horizontal="center" vertical="center" wrapText="1"/>
      <protection locked="0"/>
    </xf>
    <xf numFmtId="0" fontId="1" fillId="0" borderId="1"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43" fontId="5" fillId="0" borderId="1" xfId="1" applyFont="1" applyBorder="1" applyAlignment="1" applyProtection="1">
      <alignment horizontal="center" vertical="center" wrapText="1"/>
      <protection hidden="1"/>
    </xf>
    <xf numFmtId="43" fontId="5" fillId="0" borderId="1" xfId="0" applyNumberFormat="1" applyFont="1" applyBorder="1" applyAlignment="1" applyProtection="1">
      <alignment horizontal="center" vertical="center" wrapText="1"/>
      <protection hidden="1"/>
    </xf>
    <xf numFmtId="43" fontId="1" fillId="0" borderId="1" xfId="1" applyFont="1" applyBorder="1" applyAlignment="1" applyProtection="1">
      <alignment horizontal="center" vertical="center"/>
      <protection hidden="1"/>
    </xf>
    <xf numFmtId="164" fontId="1" fillId="0" borderId="1" xfId="0" applyNumberFormat="1" applyFont="1" applyBorder="1" applyAlignment="1" applyProtection="1">
      <alignment horizontal="center" vertical="center"/>
      <protection hidden="1"/>
    </xf>
    <xf numFmtId="49" fontId="11" fillId="0" borderId="1" xfId="0" applyNumberFormat="1" applyFont="1" applyBorder="1" applyAlignment="1" applyProtection="1">
      <alignment horizontal="center" vertical="center"/>
      <protection hidden="1"/>
    </xf>
    <xf numFmtId="0" fontId="12" fillId="0" borderId="1" xfId="0" applyFont="1" applyBorder="1" applyAlignment="1" applyProtection="1">
      <alignment horizontal="center" vertical="center"/>
      <protection hidden="1"/>
    </xf>
    <xf numFmtId="43" fontId="5" fillId="0" borderId="1" xfId="1" applyFont="1" applyBorder="1" applyAlignment="1" applyProtection="1">
      <alignment horizontal="center" vertical="center"/>
      <protection hidden="1"/>
    </xf>
    <xf numFmtId="43" fontId="1" fillId="0" borderId="1" xfId="1" applyFont="1" applyBorder="1" applyAlignment="1" applyProtection="1">
      <alignment horizontal="center" vertical="center" wrapText="1"/>
      <protection hidden="1"/>
    </xf>
    <xf numFmtId="0" fontId="1" fillId="0" borderId="1" xfId="0" applyFont="1" applyBorder="1" applyAlignment="1">
      <alignment horizontal="center" vertical="top"/>
    </xf>
    <xf numFmtId="0" fontId="1" fillId="0" borderId="1" xfId="0" applyFont="1" applyBorder="1" applyAlignment="1" applyProtection="1">
      <alignment horizontal="center" vertical="center" wrapText="1"/>
      <protection locked="0"/>
    </xf>
    <xf numFmtId="0" fontId="1" fillId="0" borderId="0" xfId="0" applyFont="1" applyBorder="1" applyAlignment="1" applyProtection="1">
      <alignment horizontal="left" vertical="top" wrapText="1"/>
      <protection locked="0"/>
    </xf>
    <xf numFmtId="0" fontId="1" fillId="0" borderId="0" xfId="0" applyFont="1" applyBorder="1" applyAlignment="1" applyProtection="1">
      <alignment horizontal="center" vertical="center" wrapText="1"/>
      <protection locked="0"/>
    </xf>
    <xf numFmtId="0" fontId="5" fillId="0" borderId="0" xfId="0" applyFont="1" applyBorder="1" applyAlignment="1" applyProtection="1">
      <alignment horizontal="right" vertical="center" wrapText="1"/>
      <protection locked="0"/>
    </xf>
    <xf numFmtId="0" fontId="1" fillId="0" borderId="0" xfId="0" applyNumberFormat="1" applyFont="1" applyBorder="1" applyAlignment="1" applyProtection="1">
      <alignment horizontal="center" vertical="center" wrapText="1"/>
      <protection locked="0"/>
    </xf>
    <xf numFmtId="43" fontId="1" fillId="0" borderId="0" xfId="1" applyFont="1" applyBorder="1" applyAlignment="1" applyProtection="1">
      <alignment horizontal="center" vertical="center" wrapText="1"/>
      <protection hidden="1"/>
    </xf>
    <xf numFmtId="43" fontId="5" fillId="0" borderId="0" xfId="1" applyFont="1" applyBorder="1" applyAlignment="1" applyProtection="1">
      <alignment horizontal="right" vertical="center" wrapText="1"/>
      <protection hidden="1"/>
    </xf>
    <xf numFmtId="0" fontId="1" fillId="0" borderId="1" xfId="0" applyFont="1" applyBorder="1" applyAlignment="1" applyProtection="1">
      <alignment horizontal="left" vertical="top" wrapText="1"/>
      <protection locked="0"/>
    </xf>
    <xf numFmtId="0" fontId="6" fillId="0" borderId="0" xfId="0" applyFont="1" applyAlignment="1" applyProtection="1">
      <alignment vertical="center" wrapText="1"/>
      <protection locked="0"/>
    </xf>
    <xf numFmtId="0" fontId="1" fillId="0" borderId="1" xfId="0" applyFont="1" applyBorder="1" applyAlignment="1" applyProtection="1">
      <alignment horizontal="center" vertical="center" wrapText="1"/>
      <protection locked="0"/>
    </xf>
    <xf numFmtId="0" fontId="1" fillId="0" borderId="0" xfId="0" applyFont="1" applyBorder="1" applyAlignment="1" applyProtection="1">
      <alignment horizontal="left" vertical="top" wrapText="1"/>
      <protection locked="0"/>
    </xf>
    <xf numFmtId="0" fontId="5" fillId="0" borderId="0" xfId="0" applyFont="1" applyAlignment="1" applyProtection="1">
      <alignment horizontal="right" vertical="center" wrapText="1"/>
      <protection locked="0"/>
    </xf>
    <xf numFmtId="0" fontId="1" fillId="0" borderId="1" xfId="0" applyFont="1" applyBorder="1" applyAlignment="1" applyProtection="1">
      <alignment horizontal="center" vertical="center" wrapText="1"/>
      <protection locked="0"/>
    </xf>
    <xf numFmtId="49" fontId="1" fillId="0" borderId="1" xfId="0" applyNumberFormat="1" applyFont="1" applyBorder="1" applyAlignment="1" applyProtection="1">
      <alignment horizontal="center" vertical="center" wrapText="1"/>
      <protection locked="0"/>
    </xf>
    <xf numFmtId="4" fontId="1" fillId="0" borderId="1" xfId="0" applyNumberFormat="1" applyFont="1" applyBorder="1" applyAlignment="1" applyProtection="1">
      <alignment horizontal="center" vertical="center" wrapText="1"/>
      <protection locked="0"/>
    </xf>
    <xf numFmtId="0" fontId="14" fillId="0" borderId="0" xfId="3" applyProtection="1">
      <protection locked="0"/>
    </xf>
    <xf numFmtId="0" fontId="1" fillId="0" borderId="3" xfId="0" applyFont="1" applyBorder="1" applyAlignment="1" applyProtection="1">
      <alignment horizontal="center" vertical="top" wrapText="1"/>
      <protection locked="0"/>
    </xf>
    <xf numFmtId="0" fontId="1" fillId="0" borderId="12" xfId="0" applyFont="1" applyBorder="1" applyAlignment="1" applyProtection="1">
      <alignment horizontal="center" vertical="top" wrapText="1"/>
      <protection locked="0"/>
    </xf>
    <xf numFmtId="0" fontId="1" fillId="0" borderId="4" xfId="0" applyFont="1" applyBorder="1" applyAlignment="1" applyProtection="1">
      <alignment horizontal="center" vertical="top" wrapText="1"/>
      <protection locked="0"/>
    </xf>
    <xf numFmtId="0" fontId="1" fillId="0" borderId="2"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2"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2" fontId="1" fillId="0" borderId="3" xfId="0" applyNumberFormat="1" applyFont="1" applyBorder="1" applyAlignment="1" applyProtection="1">
      <alignment horizontal="center" vertical="center" wrapText="1"/>
      <protection locked="0"/>
    </xf>
    <xf numFmtId="2" fontId="1" fillId="0" borderId="4" xfId="0" applyNumberFormat="1" applyFont="1" applyBorder="1" applyAlignment="1" applyProtection="1">
      <alignment horizontal="center" vertical="center" wrapText="1"/>
      <protection locked="0"/>
    </xf>
    <xf numFmtId="0" fontId="1" fillId="0" borderId="3"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1" xfId="0" applyFont="1" applyBorder="1" applyAlignment="1" applyProtection="1">
      <alignment horizontal="left" vertical="top" wrapText="1"/>
      <protection locked="0"/>
    </xf>
    <xf numFmtId="0" fontId="1" fillId="0" borderId="2" xfId="0" applyFont="1"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1" fillId="0" borderId="7" xfId="0" applyFont="1" applyBorder="1" applyAlignment="1" applyProtection="1">
      <alignment vertical="center" wrapText="1"/>
      <protection locked="0"/>
    </xf>
    <xf numFmtId="0" fontId="1" fillId="0" borderId="5" xfId="0" applyFont="1" applyBorder="1" applyAlignment="1" applyProtection="1">
      <alignment horizontal="left" vertical="center" wrapText="1"/>
      <protection locked="0"/>
    </xf>
    <xf numFmtId="0" fontId="8" fillId="0" borderId="1" xfId="0" applyFont="1" applyBorder="1" applyAlignment="1" applyProtection="1">
      <alignment horizontal="left" vertical="top" wrapText="1"/>
      <protection locked="0"/>
    </xf>
    <xf numFmtId="0" fontId="1" fillId="0" borderId="1" xfId="0" applyFont="1" applyBorder="1" applyAlignment="1" applyProtection="1">
      <alignment horizontal="left" vertical="center" wrapText="1"/>
      <protection locked="0"/>
    </xf>
    <xf numFmtId="0" fontId="1" fillId="0" borderId="2" xfId="0" applyFont="1" applyBorder="1" applyAlignment="1" applyProtection="1">
      <alignment horizontal="left" vertical="top" wrapText="1"/>
      <protection locked="0"/>
    </xf>
    <xf numFmtId="0" fontId="1" fillId="0" borderId="7"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6" fillId="0" borderId="0" xfId="0" applyFont="1" applyAlignment="1" applyProtection="1">
      <alignment vertical="center" wrapText="1"/>
      <protection locked="0"/>
    </xf>
    <xf numFmtId="0" fontId="14" fillId="0" borderId="1" xfId="3" applyBorder="1" applyAlignment="1" applyProtection="1">
      <alignment horizontal="left" vertical="top" wrapText="1"/>
      <protection locked="0"/>
    </xf>
    <xf numFmtId="0" fontId="6" fillId="0" borderId="0" xfId="0" applyFont="1" applyBorder="1" applyAlignment="1" applyProtection="1">
      <alignment horizontal="left" vertical="center" wrapText="1"/>
      <protection locked="0"/>
    </xf>
    <xf numFmtId="0" fontId="1" fillId="0" borderId="1" xfId="0" applyFont="1" applyBorder="1" applyAlignment="1" applyProtection="1">
      <alignment vertical="center" wrapText="1"/>
      <protection locked="0"/>
    </xf>
    <xf numFmtId="0" fontId="1" fillId="0" borderId="5"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6" xfId="0" applyFont="1" applyBorder="1" applyAlignment="1" applyProtection="1">
      <alignment horizontal="justify" vertical="center" wrapText="1"/>
      <protection locked="0"/>
    </xf>
    <xf numFmtId="0" fontId="1" fillId="0" borderId="1" xfId="0" applyFont="1" applyBorder="1" applyAlignment="1" applyProtection="1">
      <alignment vertical="top" wrapText="1"/>
      <protection locked="0"/>
    </xf>
    <xf numFmtId="0" fontId="9" fillId="0" borderId="0" xfId="0" applyFont="1" applyBorder="1" applyAlignment="1" applyProtection="1">
      <alignment horizontal="right" vertical="center"/>
      <protection locked="0"/>
    </xf>
    <xf numFmtId="0" fontId="1" fillId="0" borderId="1" xfId="0" applyFont="1" applyBorder="1" applyAlignment="1" applyProtection="1">
      <alignment horizontal="center" vertical="center" wrapText="1"/>
      <protection locked="0"/>
    </xf>
    <xf numFmtId="0" fontId="6" fillId="0" borderId="5" xfId="0" applyFont="1" applyBorder="1" applyAlignment="1" applyProtection="1">
      <alignment vertical="center" wrapText="1"/>
      <protection locked="0"/>
    </xf>
    <xf numFmtId="0" fontId="6" fillId="0" borderId="0" xfId="0" applyFont="1" applyBorder="1" applyAlignment="1" applyProtection="1">
      <alignment vertical="center" wrapText="1"/>
      <protection locked="0"/>
    </xf>
    <xf numFmtId="165" fontId="1" fillId="0" borderId="1" xfId="2" applyNumberFormat="1" applyFont="1" applyBorder="1" applyAlignment="1" applyProtection="1">
      <alignment horizontal="left" vertical="center" wrapText="1"/>
      <protection locked="0"/>
    </xf>
    <xf numFmtId="0" fontId="1" fillId="0" borderId="0" xfId="0" applyFont="1" applyBorder="1" applyAlignment="1" applyProtection="1">
      <alignment horizontal="center" wrapText="1"/>
      <protection locked="0"/>
    </xf>
    <xf numFmtId="0" fontId="1" fillId="0" borderId="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5" xfId="0" applyFont="1" applyBorder="1" applyAlignment="1" applyProtection="1">
      <alignment horizontal="left" vertical="top" wrapText="1"/>
      <protection locked="0"/>
    </xf>
    <xf numFmtId="0" fontId="5" fillId="0" borderId="2"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49" fontId="1" fillId="0" borderId="1" xfId="0" applyNumberFormat="1" applyFont="1" applyBorder="1" applyAlignment="1" applyProtection="1">
      <alignment horizontal="left" vertical="center" wrapText="1"/>
      <protection locked="0"/>
    </xf>
    <xf numFmtId="0" fontId="1" fillId="0" borderId="2" xfId="0" applyFont="1" applyBorder="1" applyAlignment="1" applyProtection="1">
      <alignment horizontal="justify" vertical="center" wrapText="1"/>
      <protection locked="0"/>
    </xf>
    <xf numFmtId="0" fontId="1" fillId="0" borderId="7" xfId="0" applyFont="1" applyBorder="1" applyAlignment="1" applyProtection="1">
      <alignment horizontal="justify" vertical="center" wrapText="1"/>
      <protection locked="0"/>
    </xf>
    <xf numFmtId="0" fontId="1" fillId="0" borderId="2" xfId="0" applyFont="1" applyBorder="1" applyAlignment="1" applyProtection="1">
      <alignment horizontal="left" vertical="top"/>
      <protection locked="0"/>
    </xf>
    <xf numFmtId="0" fontId="1" fillId="0" borderId="5" xfId="0" applyFont="1" applyBorder="1" applyAlignment="1" applyProtection="1">
      <alignment horizontal="left" vertical="top"/>
      <protection locked="0"/>
    </xf>
    <xf numFmtId="0" fontId="1" fillId="0" borderId="7" xfId="0" applyFont="1" applyBorder="1" applyAlignment="1" applyProtection="1">
      <alignment horizontal="left" vertical="top"/>
      <protection locked="0"/>
    </xf>
    <xf numFmtId="0" fontId="13" fillId="0" borderId="0" xfId="0" applyFont="1" applyAlignment="1" applyProtection="1">
      <alignment horizontal="center" vertical="center" wrapText="1"/>
      <protection locked="0"/>
    </xf>
    <xf numFmtId="0" fontId="1" fillId="0" borderId="2" xfId="0" applyFont="1" applyBorder="1" applyAlignment="1" applyProtection="1">
      <alignment vertical="center" wrapText="1"/>
      <protection hidden="1"/>
    </xf>
    <xf numFmtId="0" fontId="1" fillId="0" borderId="5" xfId="0" applyFont="1" applyBorder="1" applyAlignment="1" applyProtection="1">
      <alignment vertical="center" wrapText="1"/>
      <protection hidden="1"/>
    </xf>
    <xf numFmtId="0" fontId="1" fillId="0" borderId="7" xfId="0" applyFont="1" applyBorder="1" applyAlignment="1" applyProtection="1">
      <alignment vertical="center" wrapText="1"/>
      <protection hidden="1"/>
    </xf>
    <xf numFmtId="0" fontId="1" fillId="0" borderId="0" xfId="0" applyFont="1" applyAlignment="1" applyProtection="1">
      <alignment horizontal="center" vertical="center" wrapText="1"/>
      <protection locked="0"/>
    </xf>
    <xf numFmtId="14" fontId="1" fillId="0" borderId="0" xfId="0" applyNumberFormat="1" applyFont="1" applyBorder="1" applyAlignment="1" applyProtection="1">
      <alignment vertical="center" wrapText="1"/>
      <protection locked="0"/>
    </xf>
    <xf numFmtId="0" fontId="1" fillId="0" borderId="0" xfId="0" applyFont="1" applyAlignment="1" applyProtection="1">
      <alignment horizontal="left" vertical="center" wrapText="1"/>
      <protection locked="0"/>
    </xf>
    <xf numFmtId="0" fontId="1" fillId="0" borderId="0" xfId="0" applyFont="1" applyBorder="1" applyAlignment="1" applyProtection="1">
      <alignment horizontal="center" vertical="center"/>
      <protection locked="0"/>
    </xf>
    <xf numFmtId="0" fontId="5" fillId="0" borderId="2" xfId="0" applyFont="1" applyBorder="1" applyAlignment="1" applyProtection="1">
      <alignment horizontal="justify" vertical="center" wrapText="1"/>
      <protection locked="0"/>
    </xf>
    <xf numFmtId="0" fontId="5" fillId="0" borderId="7" xfId="0" applyFont="1" applyBorder="1" applyAlignment="1" applyProtection="1">
      <alignment horizontal="justify" vertical="center" wrapText="1"/>
      <protection locked="0"/>
    </xf>
    <xf numFmtId="0" fontId="1" fillId="0" borderId="2" xfId="0" applyFont="1" applyBorder="1" applyAlignment="1">
      <alignment horizontal="left" vertical="top"/>
    </xf>
    <xf numFmtId="0" fontId="1" fillId="0" borderId="5" xfId="0" applyFont="1" applyBorder="1" applyAlignment="1">
      <alignment horizontal="left" vertical="top"/>
    </xf>
    <xf numFmtId="0" fontId="1" fillId="0" borderId="7" xfId="0" applyFont="1" applyBorder="1" applyAlignment="1">
      <alignment horizontal="left" vertical="top"/>
    </xf>
  </cellXfs>
  <cellStyles count="4">
    <cellStyle name="Гиперссылка" xfId="3" builtinId="8"/>
    <cellStyle name="Денежный" xfId="2" builtinId="4"/>
    <cellStyle name="Обычный" xfId="0" builtinId="0"/>
    <cellStyle name="Финансовый" xfId="1" builtinId="3"/>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elyaninova1965@mail.ru" TargetMode="External"/><Relationship Id="rId1" Type="http://schemas.openxmlformats.org/officeDocument/2006/relationships/hyperlink" Target="http://www.magdagachi.ru/index.php?option=com_k2&amp;view=item&amp;id=23161:29082024-goda-golosovanie-zhiteley-sela-kuznetsovo-za-proekt-rekonstruktsiya-vodyanoy-skvazhinyi-i-blagoustroystvo-territorii-prilegayuschey-k-skvazhine&amp;Itemid=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52"/>
  <sheetViews>
    <sheetView tabSelected="1" topLeftCell="A88" zoomScaleNormal="100" zoomScalePageLayoutView="80" workbookViewId="0">
      <selection activeCell="J88" sqref="J88"/>
    </sheetView>
  </sheetViews>
  <sheetFormatPr defaultRowHeight="15" x14ac:dyDescent="0.25"/>
  <cols>
    <col min="1" max="1" width="6" customWidth="1"/>
    <col min="2" max="2" width="31.140625" customWidth="1"/>
    <col min="3" max="3" width="16.85546875" customWidth="1"/>
    <col min="4" max="4" width="19.5703125" customWidth="1"/>
    <col min="5" max="5" width="25.85546875" customWidth="1"/>
    <col min="6" max="6" width="13.28515625" customWidth="1"/>
  </cols>
  <sheetData>
    <row r="1" spans="1:5" ht="78.75" customHeight="1" x14ac:dyDescent="0.25">
      <c r="A1" s="108" t="s">
        <v>117</v>
      </c>
      <c r="B1" s="108"/>
      <c r="C1" s="108"/>
      <c r="D1" s="108"/>
      <c r="E1" s="108"/>
    </row>
    <row r="2" spans="1:5" ht="50.25" customHeight="1" x14ac:dyDescent="0.25">
      <c r="A2" s="11" t="s">
        <v>0</v>
      </c>
      <c r="B2" s="12" t="s">
        <v>66</v>
      </c>
      <c r="C2" s="115" t="s">
        <v>140</v>
      </c>
      <c r="D2" s="115"/>
      <c r="E2" s="115"/>
    </row>
    <row r="3" spans="1:5" x14ac:dyDescent="0.25">
      <c r="A3" s="13" t="s">
        <v>1</v>
      </c>
      <c r="B3" s="105" t="s">
        <v>2</v>
      </c>
      <c r="C3" s="106"/>
      <c r="D3" s="14"/>
      <c r="E3" s="14"/>
    </row>
    <row r="4" spans="1:5" ht="18.75" customHeight="1" x14ac:dyDescent="0.25">
      <c r="A4" s="15" t="s">
        <v>3</v>
      </c>
      <c r="B4" s="16" t="s">
        <v>4</v>
      </c>
      <c r="C4" s="79" t="s">
        <v>141</v>
      </c>
      <c r="D4" s="89"/>
      <c r="E4" s="80"/>
    </row>
    <row r="5" spans="1:5" ht="26.25" customHeight="1" x14ac:dyDescent="0.25">
      <c r="A5" s="58" t="s">
        <v>5</v>
      </c>
      <c r="B5" s="16" t="s">
        <v>118</v>
      </c>
      <c r="C5" s="91" t="s">
        <v>142</v>
      </c>
      <c r="D5" s="91"/>
      <c r="E5" s="91"/>
    </row>
    <row r="6" spans="1:5" ht="95.25" customHeight="1" x14ac:dyDescent="0.25">
      <c r="A6" s="48" t="s">
        <v>6</v>
      </c>
      <c r="B6" s="17" t="s">
        <v>92</v>
      </c>
      <c r="C6" s="107">
        <v>119</v>
      </c>
      <c r="D6" s="107"/>
      <c r="E6" s="107"/>
    </row>
    <row r="7" spans="1:5" x14ac:dyDescent="0.25">
      <c r="A7" s="13" t="s">
        <v>7</v>
      </c>
      <c r="B7" s="18" t="s">
        <v>8</v>
      </c>
      <c r="C7" s="19"/>
      <c r="D7" s="19"/>
      <c r="E7" s="14"/>
    </row>
    <row r="8" spans="1:5" ht="30.75" customHeight="1" x14ac:dyDescent="0.25">
      <c r="A8" s="20" t="s">
        <v>9</v>
      </c>
      <c r="B8" s="21" t="s">
        <v>10</v>
      </c>
      <c r="C8" s="98" t="s">
        <v>67</v>
      </c>
      <c r="D8" s="98"/>
      <c r="E8" s="98"/>
    </row>
    <row r="9" spans="1:5" ht="247.5" customHeight="1" x14ac:dyDescent="0.25">
      <c r="A9" s="22" t="s">
        <v>11</v>
      </c>
      <c r="B9" s="10" t="s">
        <v>93</v>
      </c>
      <c r="C9" s="102" t="s">
        <v>176</v>
      </c>
      <c r="D9" s="102"/>
      <c r="E9" s="102"/>
    </row>
    <row r="10" spans="1:5" ht="207" customHeight="1" x14ac:dyDescent="0.25">
      <c r="A10" s="22" t="s">
        <v>12</v>
      </c>
      <c r="B10" s="10" t="s">
        <v>94</v>
      </c>
      <c r="C10" s="102" t="s">
        <v>178</v>
      </c>
      <c r="D10" s="102"/>
      <c r="E10" s="102"/>
    </row>
    <row r="11" spans="1:5" ht="57" customHeight="1" x14ac:dyDescent="0.25">
      <c r="A11" s="22" t="s">
        <v>13</v>
      </c>
      <c r="B11" s="9" t="s">
        <v>116</v>
      </c>
      <c r="C11" s="102" t="s">
        <v>91</v>
      </c>
      <c r="D11" s="102"/>
      <c r="E11" s="102"/>
    </row>
    <row r="12" spans="1:5" ht="247.5" customHeight="1" x14ac:dyDescent="0.25">
      <c r="A12" s="22" t="s">
        <v>14</v>
      </c>
      <c r="B12" s="10" t="s">
        <v>95</v>
      </c>
      <c r="C12" s="102" t="s">
        <v>143</v>
      </c>
      <c r="D12" s="102"/>
      <c r="E12" s="102"/>
    </row>
    <row r="13" spans="1:5" x14ac:dyDescent="0.25">
      <c r="A13" s="23"/>
      <c r="B13" s="23"/>
      <c r="C13" s="23"/>
      <c r="D13" s="23"/>
      <c r="E13" s="23"/>
    </row>
    <row r="14" spans="1:5" x14ac:dyDescent="0.25">
      <c r="A14" s="103" t="s">
        <v>15</v>
      </c>
      <c r="B14" s="103"/>
      <c r="C14" s="103"/>
      <c r="D14" s="103"/>
      <c r="E14" s="103"/>
    </row>
    <row r="15" spans="1:5" ht="30.75" customHeight="1" x14ac:dyDescent="0.25">
      <c r="A15" s="4" t="s">
        <v>16</v>
      </c>
      <c r="B15" s="91" t="s">
        <v>96</v>
      </c>
      <c r="C15" s="91"/>
      <c r="D15" s="91"/>
      <c r="E15" s="91"/>
    </row>
    <row r="16" spans="1:5" ht="30" customHeight="1" x14ac:dyDescent="0.25">
      <c r="A16" s="4" t="s">
        <v>64</v>
      </c>
      <c r="B16" s="15" t="s">
        <v>17</v>
      </c>
      <c r="C16" s="15" t="s">
        <v>18</v>
      </c>
      <c r="D16" s="104" t="s">
        <v>19</v>
      </c>
      <c r="E16" s="104"/>
    </row>
    <row r="17" spans="1:5" ht="91.5" customHeight="1" x14ac:dyDescent="0.25">
      <c r="A17" s="47" t="s">
        <v>0</v>
      </c>
      <c r="B17" s="9" t="s">
        <v>97</v>
      </c>
      <c r="C17" s="25">
        <v>1340000</v>
      </c>
      <c r="D17" s="85" t="s">
        <v>144</v>
      </c>
      <c r="E17" s="85"/>
    </row>
    <row r="18" spans="1:5" ht="91.5" customHeight="1" x14ac:dyDescent="0.25">
      <c r="A18" s="47" t="s">
        <v>1</v>
      </c>
      <c r="B18" s="9" t="s">
        <v>98</v>
      </c>
      <c r="C18" s="25"/>
      <c r="D18" s="85"/>
      <c r="E18" s="85"/>
    </row>
    <row r="19" spans="1:5" ht="91.5" customHeight="1" x14ac:dyDescent="0.25">
      <c r="A19" s="47" t="s">
        <v>7</v>
      </c>
      <c r="B19" s="9" t="s">
        <v>99</v>
      </c>
      <c r="C19" s="25"/>
      <c r="D19" s="85"/>
      <c r="E19" s="85"/>
    </row>
    <row r="20" spans="1:5" ht="92.25" customHeight="1" x14ac:dyDescent="0.25">
      <c r="A20" s="47" t="s">
        <v>20</v>
      </c>
      <c r="B20" s="9" t="s">
        <v>22</v>
      </c>
      <c r="C20" s="25">
        <v>23000</v>
      </c>
      <c r="D20" s="85" t="s">
        <v>145</v>
      </c>
      <c r="E20" s="85"/>
    </row>
    <row r="21" spans="1:5" ht="15" customHeight="1" x14ac:dyDescent="0.25">
      <c r="A21" s="26"/>
      <c r="B21" s="27" t="s">
        <v>23</v>
      </c>
      <c r="C21" s="49">
        <f>SUM(C17:C20)</f>
        <v>1363000</v>
      </c>
      <c r="D21" s="28"/>
      <c r="E21" s="14"/>
    </row>
    <row r="22" spans="1:5" x14ac:dyDescent="0.25">
      <c r="A22" s="29"/>
      <c r="B22" s="30"/>
      <c r="C22" s="31"/>
      <c r="D22" s="30"/>
      <c r="E22" s="14"/>
    </row>
    <row r="23" spans="1:5" ht="15" customHeight="1" x14ac:dyDescent="0.25">
      <c r="A23" s="32" t="s">
        <v>20</v>
      </c>
      <c r="B23" s="95" t="s">
        <v>24</v>
      </c>
      <c r="C23" s="95"/>
      <c r="D23" s="95"/>
      <c r="E23" s="14"/>
    </row>
    <row r="24" spans="1:5" x14ac:dyDescent="0.25">
      <c r="A24" s="103" t="s">
        <v>25</v>
      </c>
      <c r="B24" s="103"/>
      <c r="C24" s="103"/>
      <c r="D24" s="103"/>
      <c r="E24" s="103"/>
    </row>
    <row r="25" spans="1:5" x14ac:dyDescent="0.25">
      <c r="A25" s="4" t="s">
        <v>26</v>
      </c>
      <c r="B25" s="91" t="s">
        <v>27</v>
      </c>
      <c r="C25" s="91"/>
      <c r="D25" s="91"/>
      <c r="E25" s="91"/>
    </row>
    <row r="26" spans="1:5" ht="15" customHeight="1" x14ac:dyDescent="0.25">
      <c r="A26" s="4" t="s">
        <v>64</v>
      </c>
      <c r="B26" s="77" t="s">
        <v>28</v>
      </c>
      <c r="C26" s="78"/>
      <c r="D26" s="4" t="s">
        <v>29</v>
      </c>
      <c r="E26" s="33" t="s">
        <v>30</v>
      </c>
    </row>
    <row r="27" spans="1:5" ht="119.25" customHeight="1" x14ac:dyDescent="0.25">
      <c r="A27" s="47" t="s">
        <v>0</v>
      </c>
      <c r="B27" s="92" t="s">
        <v>100</v>
      </c>
      <c r="C27" s="93"/>
      <c r="D27" s="25">
        <v>260000</v>
      </c>
      <c r="E27" s="51">
        <f>D27*100/D30</f>
        <v>26</v>
      </c>
    </row>
    <row r="28" spans="1:5" ht="41.25" customHeight="1" x14ac:dyDescent="0.25">
      <c r="A28" s="47" t="s">
        <v>1</v>
      </c>
      <c r="B28" s="92" t="s">
        <v>101</v>
      </c>
      <c r="C28" s="93"/>
      <c r="D28" s="25">
        <v>40000</v>
      </c>
      <c r="E28" s="52">
        <f>D28*100/D30</f>
        <v>4</v>
      </c>
    </row>
    <row r="29" spans="1:5" ht="41.25" customHeight="1" x14ac:dyDescent="0.25">
      <c r="A29" s="47" t="s">
        <v>7</v>
      </c>
      <c r="B29" s="92" t="s">
        <v>102</v>
      </c>
      <c r="C29" s="93"/>
      <c r="D29" s="25">
        <v>40000</v>
      </c>
      <c r="E29" s="52">
        <f>D29*100/D30</f>
        <v>4</v>
      </c>
    </row>
    <row r="30" spans="1:5" ht="41.25" customHeight="1" x14ac:dyDescent="0.25">
      <c r="A30" s="47" t="s">
        <v>20</v>
      </c>
      <c r="B30" s="92" t="s">
        <v>31</v>
      </c>
      <c r="C30" s="93"/>
      <c r="D30" s="25">
        <v>1000000</v>
      </c>
      <c r="E30" s="53" t="s">
        <v>86</v>
      </c>
    </row>
    <row r="31" spans="1:5" ht="18.75" customHeight="1" x14ac:dyDescent="0.25">
      <c r="A31" s="47" t="s">
        <v>21</v>
      </c>
      <c r="B31" s="79" t="s">
        <v>32</v>
      </c>
      <c r="C31" s="80"/>
      <c r="D31" s="25">
        <v>15000</v>
      </c>
      <c r="E31" s="54" t="s">
        <v>86</v>
      </c>
    </row>
    <row r="32" spans="1:5" ht="18.75" customHeight="1" x14ac:dyDescent="0.25">
      <c r="A32" s="47" t="s">
        <v>33</v>
      </c>
      <c r="B32" s="79" t="s">
        <v>34</v>
      </c>
      <c r="C32" s="80"/>
      <c r="D32" s="34">
        <v>8000</v>
      </c>
      <c r="E32" s="54" t="s">
        <v>86</v>
      </c>
    </row>
    <row r="33" spans="1:5" ht="16.5" customHeight="1" x14ac:dyDescent="0.25">
      <c r="A33" s="26"/>
      <c r="B33" s="129" t="s">
        <v>23</v>
      </c>
      <c r="C33" s="130"/>
      <c r="D33" s="50">
        <f>SUM(D27:D32)</f>
        <v>1363000</v>
      </c>
      <c r="E33" s="14"/>
    </row>
    <row r="34" spans="1:5" x14ac:dyDescent="0.25">
      <c r="A34" s="3"/>
      <c r="B34" s="14"/>
      <c r="C34" s="14"/>
      <c r="D34" s="14"/>
      <c r="E34" s="14"/>
    </row>
    <row r="35" spans="1:5" x14ac:dyDescent="0.25">
      <c r="A35" s="103" t="s">
        <v>35</v>
      </c>
      <c r="B35" s="103"/>
      <c r="C35" s="103"/>
      <c r="D35" s="103"/>
      <c r="E35" s="103"/>
    </row>
    <row r="36" spans="1:5" ht="28.5" customHeight="1" x14ac:dyDescent="0.25">
      <c r="A36" s="4" t="s">
        <v>36</v>
      </c>
      <c r="B36" s="91" t="s">
        <v>103</v>
      </c>
      <c r="C36" s="91"/>
      <c r="D36" s="91"/>
      <c r="E36" s="91"/>
    </row>
    <row r="37" spans="1:5" ht="30.75" customHeight="1" x14ac:dyDescent="0.25">
      <c r="A37" s="4" t="s">
        <v>64</v>
      </c>
      <c r="B37" s="77" t="s">
        <v>37</v>
      </c>
      <c r="C37" s="99"/>
      <c r="D37" s="78"/>
      <c r="E37" s="35" t="s">
        <v>87</v>
      </c>
    </row>
    <row r="38" spans="1:5" x14ac:dyDescent="0.25">
      <c r="A38" s="4" t="s">
        <v>0</v>
      </c>
      <c r="B38" s="92" t="s">
        <v>146</v>
      </c>
      <c r="C38" s="111"/>
      <c r="D38" s="93"/>
      <c r="E38" s="36">
        <v>40000</v>
      </c>
    </row>
    <row r="39" spans="1:5" x14ac:dyDescent="0.25">
      <c r="A39" s="4" t="s">
        <v>1</v>
      </c>
      <c r="B39" s="92"/>
      <c r="C39" s="111"/>
      <c r="D39" s="93"/>
      <c r="E39" s="36"/>
    </row>
    <row r="40" spans="1:5" x14ac:dyDescent="0.25">
      <c r="A40" s="4" t="s">
        <v>7</v>
      </c>
      <c r="B40" s="92"/>
      <c r="C40" s="111"/>
      <c r="D40" s="93"/>
      <c r="E40" s="36"/>
    </row>
    <row r="41" spans="1:5" x14ac:dyDescent="0.25">
      <c r="A41" s="4"/>
      <c r="B41" s="92"/>
      <c r="C41" s="111"/>
      <c r="D41" s="93"/>
      <c r="E41" s="36"/>
    </row>
    <row r="42" spans="1:5" x14ac:dyDescent="0.25">
      <c r="A42" s="4" t="s">
        <v>21</v>
      </c>
      <c r="B42" s="92"/>
      <c r="C42" s="111"/>
      <c r="D42" s="93"/>
      <c r="E42" s="36"/>
    </row>
    <row r="43" spans="1:5" x14ac:dyDescent="0.25">
      <c r="A43" s="4" t="s">
        <v>33</v>
      </c>
      <c r="B43" s="92"/>
      <c r="C43" s="111"/>
      <c r="D43" s="93"/>
      <c r="E43" s="36"/>
    </row>
    <row r="44" spans="1:5" x14ac:dyDescent="0.25">
      <c r="A44" s="4" t="s">
        <v>53</v>
      </c>
      <c r="B44" s="92"/>
      <c r="C44" s="111"/>
      <c r="D44" s="93"/>
      <c r="E44" s="36"/>
    </row>
    <row r="45" spans="1:5" x14ac:dyDescent="0.25">
      <c r="A45" s="4" t="s">
        <v>88</v>
      </c>
      <c r="B45" s="92"/>
      <c r="C45" s="111"/>
      <c r="D45" s="93"/>
      <c r="E45" s="36"/>
    </row>
    <row r="46" spans="1:5" x14ac:dyDescent="0.25">
      <c r="A46" s="4" t="s">
        <v>89</v>
      </c>
      <c r="B46" s="92"/>
      <c r="C46" s="111"/>
      <c r="D46" s="93"/>
      <c r="E46" s="36"/>
    </row>
    <row r="47" spans="1:5" x14ac:dyDescent="0.25">
      <c r="A47" s="4" t="s">
        <v>90</v>
      </c>
      <c r="B47" s="92"/>
      <c r="C47" s="111"/>
      <c r="D47" s="93"/>
      <c r="E47" s="36"/>
    </row>
    <row r="48" spans="1:5" x14ac:dyDescent="0.25">
      <c r="A48" s="4" t="s">
        <v>106</v>
      </c>
      <c r="B48" s="92"/>
      <c r="C48" s="111"/>
      <c r="D48" s="93"/>
      <c r="E48" s="36"/>
    </row>
    <row r="49" spans="1:5" x14ac:dyDescent="0.25">
      <c r="A49" s="4" t="s">
        <v>107</v>
      </c>
      <c r="B49" s="92"/>
      <c r="C49" s="111"/>
      <c r="D49" s="93"/>
      <c r="E49" s="36"/>
    </row>
    <row r="50" spans="1:5" x14ac:dyDescent="0.25">
      <c r="A50" s="4" t="s">
        <v>108</v>
      </c>
      <c r="B50" s="131"/>
      <c r="C50" s="132"/>
      <c r="D50" s="133"/>
      <c r="E50" s="36"/>
    </row>
    <row r="51" spans="1:5" x14ac:dyDescent="0.25">
      <c r="A51" s="4" t="s">
        <v>109</v>
      </c>
      <c r="B51" s="92"/>
      <c r="C51" s="111"/>
      <c r="D51" s="93"/>
      <c r="E51" s="36"/>
    </row>
    <row r="52" spans="1:5" x14ac:dyDescent="0.25">
      <c r="A52" s="4" t="s">
        <v>110</v>
      </c>
      <c r="B52" s="92"/>
      <c r="C52" s="111"/>
      <c r="D52" s="93"/>
      <c r="E52" s="36"/>
    </row>
    <row r="53" spans="1:5" x14ac:dyDescent="0.25">
      <c r="A53" s="4" t="s">
        <v>111</v>
      </c>
      <c r="B53" s="92"/>
      <c r="C53" s="111"/>
      <c r="D53" s="93"/>
      <c r="E53" s="36"/>
    </row>
    <row r="54" spans="1:5" x14ac:dyDescent="0.25">
      <c r="A54" s="4" t="s">
        <v>112</v>
      </c>
      <c r="B54" s="92"/>
      <c r="C54" s="111"/>
      <c r="D54" s="93"/>
      <c r="E54" s="36"/>
    </row>
    <row r="55" spans="1:5" x14ac:dyDescent="0.25">
      <c r="A55" s="4" t="s">
        <v>113</v>
      </c>
      <c r="B55" s="92"/>
      <c r="C55" s="111"/>
      <c r="D55" s="93"/>
      <c r="E55" s="36"/>
    </row>
    <row r="56" spans="1:5" x14ac:dyDescent="0.25">
      <c r="A56" s="4" t="s">
        <v>114</v>
      </c>
      <c r="B56" s="92"/>
      <c r="C56" s="111"/>
      <c r="D56" s="93"/>
      <c r="E56" s="36"/>
    </row>
    <row r="57" spans="1:5" x14ac:dyDescent="0.25">
      <c r="A57" s="4" t="s">
        <v>115</v>
      </c>
      <c r="B57" s="92"/>
      <c r="C57" s="111"/>
      <c r="D57" s="93"/>
      <c r="E57" s="36"/>
    </row>
    <row r="58" spans="1:5" x14ac:dyDescent="0.25">
      <c r="A58" s="26"/>
      <c r="B58" s="112" t="s">
        <v>23</v>
      </c>
      <c r="C58" s="113"/>
      <c r="D58" s="114"/>
      <c r="E58" s="55">
        <f>SUM(E38:E57)</f>
        <v>40000</v>
      </c>
    </row>
    <row r="59" spans="1:5" ht="36" customHeight="1" x14ac:dyDescent="0.25">
      <c r="A59" s="3"/>
      <c r="B59" s="14"/>
      <c r="C59" s="14"/>
      <c r="D59" s="14"/>
      <c r="E59" s="14"/>
    </row>
    <row r="60" spans="1:5" ht="15" customHeight="1" x14ac:dyDescent="0.25">
      <c r="A60" s="103" t="s">
        <v>38</v>
      </c>
      <c r="B60" s="103"/>
      <c r="C60" s="103"/>
      <c r="D60" s="103"/>
      <c r="E60" s="103"/>
    </row>
    <row r="61" spans="1:5" ht="15" customHeight="1" x14ac:dyDescent="0.25">
      <c r="A61" s="58" t="s">
        <v>39</v>
      </c>
      <c r="B61" s="79" t="s">
        <v>40</v>
      </c>
      <c r="C61" s="89"/>
      <c r="D61" s="89"/>
      <c r="E61" s="80"/>
    </row>
    <row r="62" spans="1:5" ht="80.25" customHeight="1" x14ac:dyDescent="0.25">
      <c r="A62" s="47" t="s">
        <v>41</v>
      </c>
      <c r="B62" s="24" t="s">
        <v>104</v>
      </c>
      <c r="C62" s="85" t="s">
        <v>147</v>
      </c>
      <c r="D62" s="85"/>
      <c r="E62" s="85"/>
    </row>
    <row r="63" spans="1:5" ht="55.5" customHeight="1" x14ac:dyDescent="0.25">
      <c r="A63" s="47" t="s">
        <v>42</v>
      </c>
      <c r="B63" s="85" t="s">
        <v>134</v>
      </c>
      <c r="C63" s="85"/>
      <c r="D63" s="85"/>
      <c r="E63" s="85"/>
    </row>
    <row r="64" spans="1:5" ht="37.5" customHeight="1" x14ac:dyDescent="0.25">
      <c r="A64" s="58" t="s">
        <v>64</v>
      </c>
      <c r="B64" s="77" t="s">
        <v>127</v>
      </c>
      <c r="C64" s="78"/>
      <c r="D64" s="58" t="s">
        <v>128</v>
      </c>
      <c r="E64" s="58" t="s">
        <v>126</v>
      </c>
    </row>
    <row r="65" spans="1:5" ht="30" customHeight="1" x14ac:dyDescent="0.25">
      <c r="A65" s="47" t="s">
        <v>0</v>
      </c>
      <c r="B65" s="79" t="s">
        <v>148</v>
      </c>
      <c r="C65" s="80"/>
      <c r="D65" s="71" t="s">
        <v>149</v>
      </c>
      <c r="E65" s="72">
        <v>1000</v>
      </c>
    </row>
    <row r="66" spans="1:5" ht="30" customHeight="1" x14ac:dyDescent="0.25">
      <c r="A66" s="47" t="s">
        <v>1</v>
      </c>
      <c r="B66" s="79" t="s">
        <v>150</v>
      </c>
      <c r="C66" s="80"/>
      <c r="D66" s="71" t="s">
        <v>151</v>
      </c>
      <c r="E66" s="72">
        <v>8000</v>
      </c>
    </row>
    <row r="67" spans="1:5" ht="30" customHeight="1" x14ac:dyDescent="0.25">
      <c r="A67" s="47" t="s">
        <v>7</v>
      </c>
      <c r="B67" s="79" t="s">
        <v>152</v>
      </c>
      <c r="C67" s="80"/>
      <c r="D67" s="71" t="s">
        <v>153</v>
      </c>
      <c r="E67" s="72">
        <v>2000</v>
      </c>
    </row>
    <row r="68" spans="1:5" ht="30" customHeight="1" x14ac:dyDescent="0.25">
      <c r="A68" s="47" t="s">
        <v>20</v>
      </c>
      <c r="B68" s="79" t="s">
        <v>177</v>
      </c>
      <c r="C68" s="80"/>
      <c r="D68" s="71" t="s">
        <v>154</v>
      </c>
      <c r="E68" s="72">
        <v>100000</v>
      </c>
    </row>
    <row r="69" spans="1:5" ht="30" customHeight="1" x14ac:dyDescent="0.25">
      <c r="A69" s="47" t="s">
        <v>21</v>
      </c>
      <c r="B69" s="79" t="s">
        <v>155</v>
      </c>
      <c r="C69" s="80"/>
      <c r="D69" s="71" t="s">
        <v>156</v>
      </c>
      <c r="E69" s="72" t="s">
        <v>157</v>
      </c>
    </row>
    <row r="70" spans="1:5" ht="30" customHeight="1" x14ac:dyDescent="0.25">
      <c r="A70" s="47" t="s">
        <v>33</v>
      </c>
      <c r="B70" s="79"/>
      <c r="C70" s="80"/>
      <c r="D70" s="71"/>
      <c r="E70" s="72"/>
    </row>
    <row r="71" spans="1:5" ht="30" customHeight="1" x14ac:dyDescent="0.25">
      <c r="A71" s="47" t="s">
        <v>53</v>
      </c>
      <c r="B71" s="79"/>
      <c r="C71" s="80"/>
      <c r="D71" s="71"/>
      <c r="E71" s="72"/>
    </row>
    <row r="72" spans="1:5" ht="30" customHeight="1" x14ac:dyDescent="0.25">
      <c r="A72" s="47" t="s">
        <v>88</v>
      </c>
      <c r="B72" s="79"/>
      <c r="C72" s="80"/>
      <c r="D72" s="71"/>
      <c r="E72" s="72"/>
    </row>
    <row r="73" spans="1:5" ht="30" customHeight="1" x14ac:dyDescent="0.25">
      <c r="A73" s="47" t="s">
        <v>89</v>
      </c>
      <c r="B73" s="79"/>
      <c r="C73" s="80"/>
      <c r="D73" s="71"/>
      <c r="E73" s="72"/>
    </row>
    <row r="74" spans="1:5" ht="30" customHeight="1" x14ac:dyDescent="0.25">
      <c r="A74" s="47" t="s">
        <v>90</v>
      </c>
      <c r="B74" s="79"/>
      <c r="C74" s="80"/>
      <c r="D74" s="71"/>
      <c r="E74" s="72"/>
    </row>
    <row r="75" spans="1:5" ht="15" customHeight="1" x14ac:dyDescent="0.25">
      <c r="A75" s="41"/>
      <c r="B75" s="59"/>
      <c r="C75" s="59"/>
      <c r="D75" s="59"/>
      <c r="E75" s="60"/>
    </row>
    <row r="76" spans="1:5" ht="15" customHeight="1" x14ac:dyDescent="0.25">
      <c r="A76" s="41"/>
      <c r="B76" s="59"/>
      <c r="C76" s="59"/>
      <c r="D76" s="59"/>
      <c r="E76" s="61" t="s">
        <v>119</v>
      </c>
    </row>
    <row r="77" spans="1:5" x14ac:dyDescent="0.25">
      <c r="A77" s="58" t="s">
        <v>43</v>
      </c>
      <c r="B77" s="86" t="s">
        <v>44</v>
      </c>
      <c r="C77" s="87"/>
      <c r="D77" s="87"/>
      <c r="E77" s="88"/>
    </row>
    <row r="78" spans="1:5" ht="15" customHeight="1" x14ac:dyDescent="0.25">
      <c r="A78" s="74" t="s">
        <v>45</v>
      </c>
      <c r="B78" s="83" t="s">
        <v>46</v>
      </c>
      <c r="C78" s="81" t="s">
        <v>80</v>
      </c>
      <c r="D78" s="4" t="s">
        <v>83</v>
      </c>
      <c r="E78" s="37" t="s">
        <v>82</v>
      </c>
    </row>
    <row r="79" spans="1:5" ht="79.5" customHeight="1" x14ac:dyDescent="0.25">
      <c r="A79" s="76"/>
      <c r="B79" s="84"/>
      <c r="C79" s="82"/>
      <c r="D79" s="46">
        <v>31</v>
      </c>
      <c r="E79" s="56">
        <f>D79*100/C6</f>
        <v>26.050420168067227</v>
      </c>
    </row>
    <row r="80" spans="1:5" ht="15" customHeight="1" x14ac:dyDescent="0.25">
      <c r="A80" s="74" t="s">
        <v>47</v>
      </c>
      <c r="B80" s="83" t="s">
        <v>79</v>
      </c>
      <c r="C80" s="109" t="s">
        <v>84</v>
      </c>
      <c r="D80" s="58" t="s">
        <v>83</v>
      </c>
      <c r="E80" s="58" t="s">
        <v>82</v>
      </c>
    </row>
    <row r="81" spans="1:5" ht="93" customHeight="1" x14ac:dyDescent="0.25">
      <c r="A81" s="76"/>
      <c r="B81" s="84"/>
      <c r="C81" s="110"/>
      <c r="D81" s="46"/>
      <c r="E81" s="56">
        <f>D81*100/C6</f>
        <v>0</v>
      </c>
    </row>
    <row r="82" spans="1:5" ht="41.25" customHeight="1" x14ac:dyDescent="0.25">
      <c r="A82" s="41"/>
      <c r="B82" s="59"/>
      <c r="C82" s="60"/>
      <c r="D82" s="62"/>
      <c r="E82" s="63"/>
    </row>
    <row r="83" spans="1:5" ht="15" customHeight="1" x14ac:dyDescent="0.25">
      <c r="A83" s="41"/>
      <c r="B83" s="59"/>
      <c r="C83" s="60"/>
      <c r="D83" s="62"/>
      <c r="E83" s="64" t="s">
        <v>120</v>
      </c>
    </row>
    <row r="84" spans="1:5" ht="55.5" customHeight="1" x14ac:dyDescent="0.25">
      <c r="A84" s="74" t="s">
        <v>48</v>
      </c>
      <c r="B84" s="91" t="s">
        <v>105</v>
      </c>
      <c r="C84" s="91"/>
      <c r="D84" s="91"/>
      <c r="E84" s="91"/>
    </row>
    <row r="85" spans="1:5" ht="165.75" customHeight="1" x14ac:dyDescent="0.25">
      <c r="A85" s="75"/>
      <c r="B85" s="65" t="s">
        <v>129</v>
      </c>
      <c r="C85" s="67" t="s">
        <v>77</v>
      </c>
      <c r="D85" s="85" t="s">
        <v>158</v>
      </c>
      <c r="E85" s="85"/>
    </row>
    <row r="86" spans="1:5" ht="123.75" customHeight="1" x14ac:dyDescent="0.25">
      <c r="A86" s="75"/>
      <c r="B86" s="65" t="s">
        <v>130</v>
      </c>
      <c r="C86" s="67" t="s">
        <v>77</v>
      </c>
      <c r="D86" s="85" t="s">
        <v>159</v>
      </c>
      <c r="E86" s="85"/>
    </row>
    <row r="87" spans="1:5" ht="75" customHeight="1" x14ac:dyDescent="0.25">
      <c r="A87" s="75"/>
      <c r="B87" s="65" t="s">
        <v>131</v>
      </c>
      <c r="C87" s="67" t="s">
        <v>77</v>
      </c>
      <c r="D87" s="90"/>
      <c r="E87" s="85"/>
    </row>
    <row r="88" spans="1:5" ht="188.25" customHeight="1" x14ac:dyDescent="0.25">
      <c r="A88" s="75"/>
      <c r="B88" s="65" t="s">
        <v>132</v>
      </c>
      <c r="C88" s="67" t="s">
        <v>77</v>
      </c>
      <c r="D88" s="96" t="s">
        <v>160</v>
      </c>
      <c r="E88" s="85"/>
    </row>
    <row r="89" spans="1:5" ht="53.25" customHeight="1" x14ac:dyDescent="0.25">
      <c r="A89" s="76"/>
      <c r="B89" s="65" t="s">
        <v>49</v>
      </c>
      <c r="C89" s="70"/>
      <c r="D89" s="94"/>
      <c r="E89" s="94"/>
    </row>
    <row r="90" spans="1:5" ht="15" customHeight="1" x14ac:dyDescent="0.25">
      <c r="A90" s="41"/>
      <c r="B90" s="68"/>
      <c r="C90" s="60"/>
      <c r="D90" s="68"/>
      <c r="E90" s="68"/>
    </row>
    <row r="91" spans="1:5" ht="81" customHeight="1" x14ac:dyDescent="0.25">
      <c r="A91" s="47" t="s">
        <v>50</v>
      </c>
      <c r="B91" s="65" t="s">
        <v>133</v>
      </c>
      <c r="C91" s="67" t="s">
        <v>78</v>
      </c>
      <c r="D91" s="90"/>
      <c r="E91" s="85"/>
    </row>
    <row r="92" spans="1:5" ht="24" customHeight="1" x14ac:dyDescent="0.25">
      <c r="A92" s="3"/>
      <c r="B92" s="14"/>
      <c r="C92" s="14"/>
      <c r="D92" s="14"/>
      <c r="E92" s="14"/>
    </row>
    <row r="93" spans="1:5" ht="14.25" customHeight="1" x14ac:dyDescent="0.25">
      <c r="A93" s="32" t="s">
        <v>21</v>
      </c>
      <c r="B93" s="95" t="s">
        <v>51</v>
      </c>
      <c r="C93" s="95"/>
      <c r="D93" s="95"/>
      <c r="E93" s="95"/>
    </row>
    <row r="94" spans="1:5" ht="14.25" customHeight="1" x14ac:dyDescent="0.25">
      <c r="A94" s="32"/>
      <c r="B94" s="66"/>
      <c r="C94" s="66"/>
      <c r="D94" s="66"/>
      <c r="E94" s="69" t="s">
        <v>139</v>
      </c>
    </row>
    <row r="95" spans="1:5" ht="45" customHeight="1" x14ac:dyDescent="0.25">
      <c r="A95" s="47" t="s">
        <v>52</v>
      </c>
      <c r="B95" s="98" t="s">
        <v>122</v>
      </c>
      <c r="C95" s="98"/>
      <c r="D95" s="99" t="s">
        <v>78</v>
      </c>
      <c r="E95" s="100"/>
    </row>
    <row r="96" spans="1:5" ht="45" customHeight="1" x14ac:dyDescent="0.25">
      <c r="A96" s="47" t="s">
        <v>121</v>
      </c>
      <c r="B96" s="98" t="s">
        <v>123</v>
      </c>
      <c r="C96" s="98"/>
      <c r="D96" s="99" t="s">
        <v>78</v>
      </c>
      <c r="E96" s="78"/>
    </row>
    <row r="97" spans="1:5" ht="15" customHeight="1" x14ac:dyDescent="0.25">
      <c r="A97" s="3"/>
      <c r="B97" s="14"/>
      <c r="C97" s="14"/>
      <c r="D97" s="14"/>
      <c r="E97" s="14"/>
    </row>
    <row r="98" spans="1:5" ht="30" customHeight="1" x14ac:dyDescent="0.25">
      <c r="A98" s="32" t="s">
        <v>33</v>
      </c>
      <c r="B98" s="97" t="s">
        <v>85</v>
      </c>
      <c r="C98" s="97"/>
      <c r="D98" s="97"/>
      <c r="E98" s="38">
        <v>90</v>
      </c>
    </row>
    <row r="99" spans="1:5" ht="15" customHeight="1" x14ac:dyDescent="0.25">
      <c r="A99" s="32" t="s">
        <v>53</v>
      </c>
      <c r="B99" s="101" t="s">
        <v>54</v>
      </c>
      <c r="C99" s="101"/>
      <c r="D99" s="101"/>
      <c r="E99" s="14"/>
    </row>
    <row r="100" spans="1:5" ht="22.5" customHeight="1" x14ac:dyDescent="0.25">
      <c r="A100" s="77" t="s">
        <v>55</v>
      </c>
      <c r="B100" s="99"/>
      <c r="C100" s="78"/>
      <c r="D100" s="4" t="s">
        <v>62</v>
      </c>
      <c r="E100" s="35" t="s">
        <v>56</v>
      </c>
    </row>
    <row r="101" spans="1:5" ht="15" customHeight="1" x14ac:dyDescent="0.25">
      <c r="A101" s="122" t="s">
        <v>57</v>
      </c>
      <c r="B101" s="123"/>
      <c r="C101" s="123"/>
      <c r="D101" s="123"/>
      <c r="E101" s="124"/>
    </row>
    <row r="102" spans="1:5" ht="15.75" customHeight="1" x14ac:dyDescent="0.25">
      <c r="A102" s="4" t="s">
        <v>0</v>
      </c>
      <c r="B102" s="92" t="s">
        <v>161</v>
      </c>
      <c r="C102" s="93"/>
      <c r="D102" s="47">
        <v>79918222016</v>
      </c>
      <c r="E102" s="73" t="s">
        <v>175</v>
      </c>
    </row>
    <row r="103" spans="1:5" ht="15" customHeight="1" x14ac:dyDescent="0.25">
      <c r="A103" s="86" t="s">
        <v>58</v>
      </c>
      <c r="B103" s="87"/>
      <c r="C103" s="87"/>
      <c r="D103" s="87"/>
      <c r="E103" s="88"/>
    </row>
    <row r="104" spans="1:5" ht="15" customHeight="1" x14ac:dyDescent="0.25">
      <c r="A104" s="4" t="s">
        <v>1</v>
      </c>
      <c r="B104" s="92" t="s">
        <v>163</v>
      </c>
      <c r="C104" s="93"/>
      <c r="D104" s="47">
        <v>79531055936</v>
      </c>
      <c r="E104" s="57"/>
    </row>
    <row r="105" spans="1:5" ht="15.75" customHeight="1" x14ac:dyDescent="0.25">
      <c r="A105" s="4" t="s">
        <v>7</v>
      </c>
      <c r="B105" s="92" t="s">
        <v>164</v>
      </c>
      <c r="C105" s="93"/>
      <c r="D105" s="47">
        <v>79014602608</v>
      </c>
      <c r="E105" s="57"/>
    </row>
    <row r="106" spans="1:5" ht="15" customHeight="1" x14ac:dyDescent="0.25">
      <c r="A106" s="4" t="s">
        <v>20</v>
      </c>
      <c r="B106" s="92" t="s">
        <v>165</v>
      </c>
      <c r="C106" s="93"/>
      <c r="D106" s="47">
        <v>79963836017</v>
      </c>
      <c r="E106" s="57"/>
    </row>
    <row r="107" spans="1:5" ht="15" customHeight="1" x14ac:dyDescent="0.25">
      <c r="A107" s="4" t="s">
        <v>21</v>
      </c>
      <c r="B107" s="92" t="s">
        <v>166</v>
      </c>
      <c r="C107" s="93"/>
      <c r="D107" s="47">
        <v>79941066964</v>
      </c>
      <c r="E107" s="57"/>
    </row>
    <row r="108" spans="1:5" x14ac:dyDescent="0.25">
      <c r="A108" s="4" t="s">
        <v>33</v>
      </c>
      <c r="B108" s="92" t="s">
        <v>174</v>
      </c>
      <c r="C108" s="93"/>
      <c r="D108" s="47">
        <v>79586486126</v>
      </c>
      <c r="E108" s="57"/>
    </row>
    <row r="109" spans="1:5" ht="15.75" customHeight="1" x14ac:dyDescent="0.25">
      <c r="A109" s="4" t="s">
        <v>53</v>
      </c>
      <c r="B109" s="92" t="s">
        <v>167</v>
      </c>
      <c r="C109" s="93"/>
      <c r="D109" s="47">
        <v>79244434920</v>
      </c>
      <c r="E109" s="57"/>
    </row>
    <row r="110" spans="1:5" ht="14.25" customHeight="1" x14ac:dyDescent="0.25">
      <c r="A110" s="4" t="s">
        <v>88</v>
      </c>
      <c r="B110" s="92" t="s">
        <v>168</v>
      </c>
      <c r="C110" s="93"/>
      <c r="D110" s="47">
        <v>79145712207</v>
      </c>
      <c r="E110" s="57"/>
    </row>
    <row r="111" spans="1:5" ht="15" customHeight="1" x14ac:dyDescent="0.25">
      <c r="A111" s="4" t="s">
        <v>89</v>
      </c>
      <c r="B111" s="92" t="s">
        <v>169</v>
      </c>
      <c r="C111" s="93"/>
      <c r="D111" s="47">
        <v>79586486048</v>
      </c>
      <c r="E111" s="57"/>
    </row>
    <row r="112" spans="1:5" ht="15" customHeight="1" x14ac:dyDescent="0.25">
      <c r="A112" s="4" t="s">
        <v>90</v>
      </c>
      <c r="B112" s="92" t="s">
        <v>170</v>
      </c>
      <c r="C112" s="93"/>
      <c r="D112" s="47">
        <v>79098436696</v>
      </c>
      <c r="E112" s="57"/>
    </row>
    <row r="113" spans="1:5" ht="15" customHeight="1" x14ac:dyDescent="0.25">
      <c r="A113" s="5"/>
      <c r="B113" s="14"/>
      <c r="C113" s="14"/>
      <c r="D113" s="14"/>
      <c r="E113" s="14"/>
    </row>
    <row r="114" spans="1:5" ht="14.25" customHeight="1" x14ac:dyDescent="0.25">
      <c r="A114" s="121" t="s">
        <v>59</v>
      </c>
      <c r="B114" s="121"/>
      <c r="C114" s="121"/>
      <c r="D114" s="121"/>
      <c r="E114" s="121"/>
    </row>
    <row r="115" spans="1:5" ht="25.5" customHeight="1" x14ac:dyDescent="0.25">
      <c r="A115" s="121"/>
      <c r="B115" s="121"/>
      <c r="C115" s="121"/>
      <c r="D115" s="121"/>
      <c r="E115" s="121"/>
    </row>
    <row r="116" spans="1:5" ht="30" customHeight="1" x14ac:dyDescent="0.25">
      <c r="A116" s="126" t="s">
        <v>124</v>
      </c>
      <c r="B116" s="126"/>
      <c r="C116" s="126"/>
      <c r="D116" s="39" t="s">
        <v>171</v>
      </c>
      <c r="E116" s="14"/>
    </row>
    <row r="117" spans="1:5" ht="15" customHeight="1" x14ac:dyDescent="0.25">
      <c r="A117" s="23"/>
      <c r="B117" s="125" t="s">
        <v>125</v>
      </c>
      <c r="C117" s="125"/>
      <c r="D117" s="125"/>
      <c r="E117" s="125"/>
    </row>
    <row r="118" spans="1:5" ht="22.5" customHeight="1" x14ac:dyDescent="0.25">
      <c r="A118" s="6"/>
      <c r="B118" s="14"/>
      <c r="C118" s="14"/>
      <c r="D118" s="14"/>
      <c r="E118" s="14"/>
    </row>
    <row r="119" spans="1:5" ht="22.5" customHeight="1" x14ac:dyDescent="0.25">
      <c r="A119" s="127" t="s">
        <v>65</v>
      </c>
      <c r="B119" s="127"/>
      <c r="C119" s="40"/>
      <c r="D119" s="128" t="s">
        <v>172</v>
      </c>
      <c r="E119" s="128"/>
    </row>
    <row r="120" spans="1:5" ht="22.5" customHeight="1" x14ac:dyDescent="0.25">
      <c r="A120" s="127"/>
      <c r="B120" s="127"/>
      <c r="C120" s="41"/>
      <c r="D120" s="128"/>
      <c r="E120" s="128"/>
    </row>
    <row r="121" spans="1:5" ht="27" customHeight="1" x14ac:dyDescent="0.25">
      <c r="A121" s="42"/>
      <c r="B121" s="43"/>
      <c r="C121" s="44" t="s">
        <v>61</v>
      </c>
      <c r="D121" s="128" t="s">
        <v>60</v>
      </c>
      <c r="E121" s="128"/>
    </row>
    <row r="122" spans="1:5" x14ac:dyDescent="0.25">
      <c r="A122" s="6"/>
      <c r="B122" s="14"/>
      <c r="C122" s="14"/>
      <c r="D122" s="14"/>
      <c r="E122" s="14"/>
    </row>
    <row r="123" spans="1:5" x14ac:dyDescent="0.25">
      <c r="A123" s="116" t="s">
        <v>62</v>
      </c>
      <c r="B123" s="117"/>
      <c r="C123" s="118">
        <v>79004783305</v>
      </c>
      <c r="D123" s="119"/>
      <c r="E123" s="120"/>
    </row>
    <row r="124" spans="1:5" ht="15" customHeight="1" x14ac:dyDescent="0.25">
      <c r="A124" s="116" t="s">
        <v>56</v>
      </c>
      <c r="B124" s="117"/>
      <c r="C124" s="118" t="s">
        <v>162</v>
      </c>
      <c r="D124" s="119"/>
      <c r="E124" s="120"/>
    </row>
    <row r="125" spans="1:5" ht="30.75" customHeight="1" x14ac:dyDescent="0.25">
      <c r="A125" s="86" t="s">
        <v>63</v>
      </c>
      <c r="B125" s="88"/>
      <c r="C125" s="92" t="s">
        <v>173</v>
      </c>
      <c r="D125" s="119"/>
      <c r="E125" s="120"/>
    </row>
    <row r="126" spans="1:5" ht="30" customHeight="1" x14ac:dyDescent="0.25">
      <c r="A126" s="1"/>
      <c r="B126" s="45"/>
      <c r="C126" s="45"/>
      <c r="D126" s="45"/>
      <c r="E126" s="45"/>
    </row>
    <row r="127" spans="1:5" ht="15" customHeight="1" x14ac:dyDescent="0.25"/>
    <row r="128" spans="1:5" ht="15" customHeight="1" x14ac:dyDescent="0.25"/>
    <row r="129" ht="15" customHeight="1" x14ac:dyDescent="0.25"/>
    <row r="130" ht="30" customHeight="1" x14ac:dyDescent="0.25"/>
    <row r="140" ht="15" customHeight="1" x14ac:dyDescent="0.25"/>
    <row r="141" ht="39.75" customHeight="1" x14ac:dyDescent="0.25"/>
    <row r="142" ht="15" customHeight="1" x14ac:dyDescent="0.25"/>
    <row r="143" ht="18" customHeight="1" x14ac:dyDescent="0.25"/>
    <row r="144" ht="24" customHeight="1" x14ac:dyDescent="0.25"/>
    <row r="145" ht="15" customHeight="1" x14ac:dyDescent="0.25"/>
    <row r="146" ht="19.5" customHeight="1" x14ac:dyDescent="0.25"/>
    <row r="147" ht="12.75" customHeight="1" x14ac:dyDescent="0.25"/>
    <row r="149" ht="15" customHeight="1" x14ac:dyDescent="0.25"/>
    <row r="150" ht="18" customHeight="1" x14ac:dyDescent="0.25"/>
    <row r="151" ht="29.25" customHeight="1" x14ac:dyDescent="0.25"/>
    <row r="152" ht="30" customHeight="1" x14ac:dyDescent="0.25"/>
  </sheetData>
  <sheetProtection algorithmName="SHA-512" hashValue="tjuGjFla3KkhNkUhZzxzAlVI7my77FPIQXsMGaDqnh8PXVWo6B+39KGJmVGdRcBsyAz/dfaNlu60noagUvKTKg==" saltValue="HSn0NZ8tugDb67B95/eB/g==" spinCount="100000" sheet="1" insertHyperlinks="0"/>
  <mergeCells count="115">
    <mergeCell ref="B33:C33"/>
    <mergeCell ref="A35:E35"/>
    <mergeCell ref="B36:E36"/>
    <mergeCell ref="B63:E63"/>
    <mergeCell ref="B51:D51"/>
    <mergeCell ref="B50:D50"/>
    <mergeCell ref="B52:D52"/>
    <mergeCell ref="B53:D53"/>
    <mergeCell ref="B54:D54"/>
    <mergeCell ref="B55:D55"/>
    <mergeCell ref="B56:D56"/>
    <mergeCell ref="B57:D57"/>
    <mergeCell ref="A124:B124"/>
    <mergeCell ref="A125:B125"/>
    <mergeCell ref="C124:E124"/>
    <mergeCell ref="C125:E125"/>
    <mergeCell ref="A114:E115"/>
    <mergeCell ref="A100:C100"/>
    <mergeCell ref="B102:C102"/>
    <mergeCell ref="A101:E101"/>
    <mergeCell ref="A103:E103"/>
    <mergeCell ref="B104:C104"/>
    <mergeCell ref="B105:C105"/>
    <mergeCell ref="B106:C106"/>
    <mergeCell ref="B107:C107"/>
    <mergeCell ref="B112:C112"/>
    <mergeCell ref="B109:C109"/>
    <mergeCell ref="B110:C110"/>
    <mergeCell ref="B111:C111"/>
    <mergeCell ref="B117:E117"/>
    <mergeCell ref="A116:C116"/>
    <mergeCell ref="A119:B120"/>
    <mergeCell ref="A123:B123"/>
    <mergeCell ref="C123:E123"/>
    <mergeCell ref="D121:E121"/>
    <mergeCell ref="D119:E120"/>
    <mergeCell ref="A1:E1"/>
    <mergeCell ref="B80:B81"/>
    <mergeCell ref="C80:C81"/>
    <mergeCell ref="B37:D37"/>
    <mergeCell ref="B38:D38"/>
    <mergeCell ref="B39:D39"/>
    <mergeCell ref="B40:D40"/>
    <mergeCell ref="A60:E60"/>
    <mergeCell ref="B47:D47"/>
    <mergeCell ref="B58:D58"/>
    <mergeCell ref="B41:D41"/>
    <mergeCell ref="B42:D42"/>
    <mergeCell ref="B43:D43"/>
    <mergeCell ref="B44:D44"/>
    <mergeCell ref="B45:D45"/>
    <mergeCell ref="B46:D46"/>
    <mergeCell ref="B48:D48"/>
    <mergeCell ref="B49:D49"/>
    <mergeCell ref="B27:C27"/>
    <mergeCell ref="B28:C28"/>
    <mergeCell ref="B29:C29"/>
    <mergeCell ref="C2:E2"/>
    <mergeCell ref="C9:E9"/>
    <mergeCell ref="D18:E18"/>
    <mergeCell ref="D19:E19"/>
    <mergeCell ref="D20:E20"/>
    <mergeCell ref="B32:C32"/>
    <mergeCell ref="C12:E12"/>
    <mergeCell ref="A14:E14"/>
    <mergeCell ref="B15:E15"/>
    <mergeCell ref="D16:E16"/>
    <mergeCell ref="D17:E17"/>
    <mergeCell ref="B3:C3"/>
    <mergeCell ref="C4:E4"/>
    <mergeCell ref="C5:E5"/>
    <mergeCell ref="C6:E6"/>
    <mergeCell ref="C8:E8"/>
    <mergeCell ref="B23:D23"/>
    <mergeCell ref="C10:E10"/>
    <mergeCell ref="C11:E11"/>
    <mergeCell ref="A24:E24"/>
    <mergeCell ref="B25:E25"/>
    <mergeCell ref="B26:C26"/>
    <mergeCell ref="B31:C31"/>
    <mergeCell ref="B30:C30"/>
    <mergeCell ref="D85:E85"/>
    <mergeCell ref="B77:E77"/>
    <mergeCell ref="B61:E61"/>
    <mergeCell ref="C62:E62"/>
    <mergeCell ref="D91:E91"/>
    <mergeCell ref="B84:E84"/>
    <mergeCell ref="D86:E86"/>
    <mergeCell ref="D87:E87"/>
    <mergeCell ref="B108:C108"/>
    <mergeCell ref="D89:E89"/>
    <mergeCell ref="B93:E93"/>
    <mergeCell ref="D88:E88"/>
    <mergeCell ref="B98:D98"/>
    <mergeCell ref="B95:C95"/>
    <mergeCell ref="D95:E95"/>
    <mergeCell ref="B96:C96"/>
    <mergeCell ref="D96:E96"/>
    <mergeCell ref="B99:D99"/>
    <mergeCell ref="A84:A89"/>
    <mergeCell ref="B64:C64"/>
    <mergeCell ref="B65:C65"/>
    <mergeCell ref="B66:C66"/>
    <mergeCell ref="B67:C67"/>
    <mergeCell ref="B68:C68"/>
    <mergeCell ref="B69:C69"/>
    <mergeCell ref="B70:C70"/>
    <mergeCell ref="B71:C71"/>
    <mergeCell ref="B72:C72"/>
    <mergeCell ref="C78:C79"/>
    <mergeCell ref="A78:A79"/>
    <mergeCell ref="A80:A81"/>
    <mergeCell ref="B73:C73"/>
    <mergeCell ref="B74:C74"/>
    <mergeCell ref="B78:B79"/>
  </mergeCells>
  <conditionalFormatting sqref="E70:E72">
    <cfRule type="expression" priority="9">
      <formula>IF($E$73="нет","да")</formula>
    </cfRule>
  </conditionalFormatting>
  <conditionalFormatting sqref="D33">
    <cfRule type="expression" dxfId="3" priority="5">
      <formula>$C$21-$D$33</formula>
    </cfRule>
  </conditionalFormatting>
  <conditionalFormatting sqref="E58">
    <cfRule type="expression" dxfId="2" priority="4">
      <formula>$D$29-$E$58</formula>
    </cfRule>
  </conditionalFormatting>
  <conditionalFormatting sqref="D28">
    <cfRule type="expression" dxfId="1" priority="3">
      <formula>IF($D$28&lt;$D$30/100,"ИСТИНА","ЛОЖЬ")</formula>
    </cfRule>
  </conditionalFormatting>
  <conditionalFormatting sqref="D30">
    <cfRule type="expression" dxfId="0" priority="2">
      <formula>IF($D$28&lt;$D$30/100,"ИСТИНА","ЛОЖЬ")</formula>
    </cfRule>
  </conditionalFormatting>
  <conditionalFormatting sqref="E65:E69">
    <cfRule type="expression" priority="1">
      <formula>IF($E$73="нет","да")</formula>
    </cfRule>
  </conditionalFormatting>
  <dataValidations count="2">
    <dataValidation type="whole" allowBlank="1" showInputMessage="1" showErrorMessage="1" sqref="E98" xr:uid="{00000000-0002-0000-0000-000000000000}">
      <formula1>1</formula1>
      <formula2>180</formula2>
    </dataValidation>
    <dataValidation type="custom" allowBlank="1" showInputMessage="1" showErrorMessage="1" sqref="D27:D33 E38:E58 D79 D81:D83 C6:E6 C17:C21" xr:uid="{00000000-0002-0000-0000-000001000000}">
      <formula1>ISNUMBER(C6)</formula1>
    </dataValidation>
  </dataValidations>
  <hyperlinks>
    <hyperlink ref="D88" r:id="rId1" display="http://www.magdagachi.ru/index.php?option=com_k2&amp;view=item&amp;id=23161:29082024-goda-golosovanie-zhiteley-sela-kuznetsovo-za-proekt-rekonstruktsiya-vodyanoy-skvazhinyi-i-blagoustroystvo-territorii-prilegayuschey-k-skvazhine&amp;Itemid=2" xr:uid="{00000000-0004-0000-0000-000000000000}"/>
    <hyperlink ref="E102" r:id="rId2" xr:uid="{00000000-0004-0000-0000-000001000000}"/>
  </hyperlinks>
  <pageMargins left="0.25" right="0.25" top="0.18229166666666666" bottom="0.75" header="0.3" footer="0.3"/>
  <pageSetup paperSize="9" orientation="portrait" r:id="rId3"/>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2000000}">
          <x14:formula1>
            <xm:f>'Табл Опции'!$C$1:$C$2</xm:f>
          </x14:formula1>
          <xm:sqref>C91 C85:C88</xm:sqref>
        </x14:dataValidation>
        <x14:dataValidation type="list" allowBlank="1" showInputMessage="1" showErrorMessage="1" xr:uid="{00000000-0002-0000-0000-000003000000}">
          <x14:formula1>
            <xm:f>'Табл Опции'!$E$1:$E$2</xm:f>
          </x14:formula1>
          <xm:sqref>C78:C79</xm:sqref>
        </x14:dataValidation>
        <x14:dataValidation type="list" allowBlank="1" showInputMessage="1" showErrorMessage="1" xr:uid="{00000000-0002-0000-0000-000004000000}">
          <x14:formula1>
            <xm:f>'Табл Опции'!$G$1:$G$2</xm:f>
          </x14:formula1>
          <xm:sqref>C80:C83</xm:sqref>
        </x14:dataValidation>
        <x14:dataValidation type="list" allowBlank="1" showInputMessage="1" showErrorMessage="1" xr:uid="{00000000-0002-0000-0000-000005000000}">
          <x14:formula1>
            <xm:f>'Табл Опции'!$C$1</xm:f>
          </x14:formula1>
          <xm:sqref>C89:C90</xm:sqref>
        </x14:dataValidation>
        <x14:dataValidation type="list" allowBlank="1" showInputMessage="1" showErrorMessage="1" xr:uid="{00000000-0002-0000-0000-000006000000}">
          <x14:formula1>
            <xm:f>'Табл Опции'!$K$1:$K$2</xm:f>
          </x14:formula1>
          <xm:sqref>C11:E11 D95 D96:E96</xm:sqref>
        </x14:dataValidation>
        <x14:dataValidation type="list" allowBlank="1" showInputMessage="1" showErrorMessage="1" xr:uid="{00000000-0002-0000-0000-000007000000}">
          <x14:formula1>
            <xm:f>'Табл Опции'!$A$2:$A$15</xm:f>
          </x14:formula1>
          <xm:sqref>C8:E8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6"/>
  <sheetViews>
    <sheetView workbookViewId="0">
      <selection activeCell="A2" sqref="A2:A15"/>
    </sheetView>
  </sheetViews>
  <sheetFormatPr defaultRowHeight="15" x14ac:dyDescent="0.25"/>
  <cols>
    <col min="1" max="1" width="46" customWidth="1"/>
    <col min="5" max="5" width="18" bestFit="1" customWidth="1"/>
    <col min="7" max="7" width="27.85546875" customWidth="1"/>
    <col min="9" max="9" width="43.42578125" customWidth="1"/>
    <col min="11" max="11" width="68.28515625" customWidth="1"/>
    <col min="13" max="13" width="9.140625" customWidth="1"/>
  </cols>
  <sheetData>
    <row r="1" spans="1:11" x14ac:dyDescent="0.25">
      <c r="A1" s="2" t="s">
        <v>10</v>
      </c>
      <c r="C1" s="2" t="s">
        <v>77</v>
      </c>
      <c r="E1" s="2" t="s">
        <v>80</v>
      </c>
      <c r="G1" s="2" t="s">
        <v>80</v>
      </c>
      <c r="I1" s="7"/>
      <c r="K1" s="2" t="s">
        <v>91</v>
      </c>
    </row>
    <row r="2" spans="1:11" x14ac:dyDescent="0.25">
      <c r="A2" s="2" t="s">
        <v>67</v>
      </c>
      <c r="C2" s="2" t="s">
        <v>78</v>
      </c>
      <c r="E2" s="2" t="s">
        <v>81</v>
      </c>
      <c r="G2" s="2" t="s">
        <v>84</v>
      </c>
      <c r="I2" s="7"/>
      <c r="K2" s="2" t="s">
        <v>78</v>
      </c>
    </row>
    <row r="3" spans="1:11" x14ac:dyDescent="0.25">
      <c r="A3" s="2" t="s">
        <v>68</v>
      </c>
      <c r="I3" s="7"/>
    </row>
    <row r="4" spans="1:11" x14ac:dyDescent="0.25">
      <c r="A4" s="2" t="s">
        <v>69</v>
      </c>
      <c r="I4" s="7"/>
    </row>
    <row r="5" spans="1:11" x14ac:dyDescent="0.25">
      <c r="A5" s="2" t="s">
        <v>70</v>
      </c>
      <c r="I5" s="7"/>
    </row>
    <row r="6" spans="1:11" x14ac:dyDescent="0.25">
      <c r="A6" s="2" t="s">
        <v>71</v>
      </c>
      <c r="I6" s="7"/>
    </row>
    <row r="7" spans="1:11" x14ac:dyDescent="0.25">
      <c r="A7" s="2" t="s">
        <v>72</v>
      </c>
      <c r="I7" s="7"/>
    </row>
    <row r="8" spans="1:11" x14ac:dyDescent="0.25">
      <c r="A8" s="2" t="s">
        <v>73</v>
      </c>
      <c r="I8" s="7"/>
    </row>
    <row r="9" spans="1:11" x14ac:dyDescent="0.25">
      <c r="A9" s="2" t="s">
        <v>74</v>
      </c>
      <c r="I9" s="7"/>
    </row>
    <row r="10" spans="1:11" x14ac:dyDescent="0.25">
      <c r="A10" s="2" t="s">
        <v>75</v>
      </c>
      <c r="I10" s="7"/>
    </row>
    <row r="11" spans="1:11" x14ac:dyDescent="0.25">
      <c r="A11" s="2" t="s">
        <v>76</v>
      </c>
      <c r="I11" s="7"/>
    </row>
    <row r="12" spans="1:11" x14ac:dyDescent="0.25">
      <c r="A12" s="2" t="s">
        <v>135</v>
      </c>
      <c r="I12" s="7"/>
    </row>
    <row r="13" spans="1:11" x14ac:dyDescent="0.25">
      <c r="A13" s="2" t="s">
        <v>136</v>
      </c>
      <c r="I13" s="7"/>
    </row>
    <row r="14" spans="1:11" x14ac:dyDescent="0.25">
      <c r="A14" s="2" t="s">
        <v>137</v>
      </c>
      <c r="I14" s="7"/>
    </row>
    <row r="15" spans="1:11" x14ac:dyDescent="0.25">
      <c r="A15" s="2" t="s">
        <v>138</v>
      </c>
      <c r="I15" s="7"/>
    </row>
    <row r="16" spans="1:11" x14ac:dyDescent="0.25">
      <c r="I16" s="7"/>
    </row>
    <row r="17" spans="1:9" x14ac:dyDescent="0.25">
      <c r="I17" s="7"/>
    </row>
    <row r="18" spans="1:9" x14ac:dyDescent="0.25">
      <c r="I18" s="8"/>
    </row>
    <row r="19" spans="1:9" x14ac:dyDescent="0.25">
      <c r="I19" s="7"/>
    </row>
    <row r="20" spans="1:9" x14ac:dyDescent="0.25">
      <c r="I20" s="8"/>
    </row>
    <row r="21" spans="1:9" x14ac:dyDescent="0.25">
      <c r="I21" s="7"/>
    </row>
    <row r="22" spans="1:9" x14ac:dyDescent="0.25">
      <c r="I22" s="7"/>
    </row>
    <row r="24" spans="1:9" ht="37.5" customHeight="1" x14ac:dyDescent="0.25">
      <c r="A24" s="94"/>
      <c r="B24" s="94"/>
      <c r="C24" s="94"/>
    </row>
    <row r="25" spans="1:9" ht="53.25" customHeight="1" x14ac:dyDescent="0.25">
      <c r="A25" s="94"/>
      <c r="B25" s="94"/>
      <c r="C25" s="94"/>
    </row>
    <row r="26" spans="1:9" ht="42" customHeight="1" x14ac:dyDescent="0.25">
      <c r="A26" s="94"/>
      <c r="B26" s="94"/>
      <c r="C26" s="94"/>
    </row>
  </sheetData>
  <mergeCells count="3">
    <mergeCell ref="A24:C24"/>
    <mergeCell ref="A25:C25"/>
    <mergeCell ref="A26:C26"/>
  </mergeCells>
  <dataValidations count="1">
    <dataValidation type="list" allowBlank="1" showInputMessage="1" showErrorMessage="1" sqref="A1:A10" xr:uid="{00000000-0002-0000-0100-000000000000}">
      <formula1>$A$1:$A$10</formula1>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5</vt:i4>
      </vt:variant>
    </vt:vector>
  </HeadingPairs>
  <TitlesOfParts>
    <vt:vector size="7" baseType="lpstr">
      <vt:lpstr>Заявка</vt:lpstr>
      <vt:lpstr>Табл Опции</vt:lpstr>
      <vt:lpstr>Заявка!_Hlk148971733</vt:lpstr>
      <vt:lpstr>Заявка!_Hlk149313308</vt:lpstr>
      <vt:lpstr>Заявка!_Hlk149313464</vt:lpstr>
      <vt:lpstr>Заявка!sub_14101670</vt:lpstr>
      <vt:lpstr>Заявка!sub_14101772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dc:creator>
  <cp:lastModifiedBy>User</cp:lastModifiedBy>
  <cp:lastPrinted>2024-11-08T02:53:50Z</cp:lastPrinted>
  <dcterms:created xsi:type="dcterms:W3CDTF">2015-06-05T18:19:34Z</dcterms:created>
  <dcterms:modified xsi:type="dcterms:W3CDTF">2024-11-11T05:35:54Z</dcterms:modified>
</cp:coreProperties>
</file>