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0730" windowHeight="11700"/>
  </bookViews>
  <sheets>
    <sheet name="ИНП" sheetId="1" r:id="rId1"/>
    <sheet name="Табл Опции" sheetId="3" state="hidden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33" i="1"/>
  <c r="F32" i="1"/>
  <c r="F30" i="1"/>
  <c r="F29" i="1"/>
  <c r="F26" i="1"/>
  <c r="E22" i="1" l="1"/>
</calcChain>
</file>

<file path=xl/sharedStrings.xml><?xml version="1.0" encoding="utf-8"?>
<sst xmlns="http://schemas.openxmlformats.org/spreadsheetml/2006/main" count="94" uniqueCount="75">
  <si>
    <t>N п/п</t>
  </si>
  <si>
    <t>Характеристика инициативного проекта</t>
  </si>
  <si>
    <t>Сведения</t>
  </si>
  <si>
    <t>Муниципальное образование</t>
  </si>
  <si>
    <t>Наименование инициативного проекта</t>
  </si>
  <si>
    <t>Дата внесения инициативного проекта в администрацию муниципального образования</t>
  </si>
  <si>
    <t>Типология проекта</t>
  </si>
  <si>
    <t>Описание проблемы, решение которой имеет приоритетное значение для жителей муниципального образования</t>
  </si>
  <si>
    <t>Предлагаемые решения вышеуказанной проблемы</t>
  </si>
  <si>
    <t>Описание ожидаемого результата реализации инициативного проекта</t>
  </si>
  <si>
    <t xml:space="preserve">Предварительные параметры проекта </t>
  </si>
  <si>
    <t>Общая стоимость</t>
  </si>
  <si>
    <t>Средства областной субсидии</t>
  </si>
  <si>
    <t>Вклад жителей</t>
  </si>
  <si>
    <t>Вклад спонсоров</t>
  </si>
  <si>
    <t>Неденежный вклад жителей</t>
  </si>
  <si>
    <t>Неденежный вклад спонсоров</t>
  </si>
  <si>
    <t>Планируемые сроки реализации инициативного проекта</t>
  </si>
  <si>
    <t>Номер телефона</t>
  </si>
  <si>
    <t>подпись</t>
  </si>
  <si>
    <t>к конкурсу программы поддержки местных инициатив</t>
  </si>
  <si>
    <t>ИНИЦИАТИВНЫЙ ПРОЕКТ</t>
  </si>
  <si>
    <t>элемент обустройства автомобильных дорог</t>
  </si>
  <si>
    <t>объект культурного наследия</t>
  </si>
  <si>
    <t>место массового отдыха населения</t>
  </si>
  <si>
    <t>место захоронения</t>
  </si>
  <si>
    <t>объект физической культуры и массового спорта</t>
  </si>
  <si>
    <t>учреждение культуры</t>
  </si>
  <si>
    <t>игровая площадка</t>
  </si>
  <si>
    <t>объект уличного освещения</t>
  </si>
  <si>
    <t>объект благоустройства</t>
  </si>
  <si>
    <t>нет</t>
  </si>
  <si>
    <t>онлайн-голосование граждан</t>
  </si>
  <si>
    <t>опрос граждан</t>
  </si>
  <si>
    <t>объект водоснабжения и (или) водоотведения</t>
  </si>
  <si>
    <t>да (к Заявке приложены подтверждающие информационные материалы)</t>
  </si>
  <si>
    <t>собрание граждан</t>
  </si>
  <si>
    <t>да</t>
  </si>
  <si>
    <t>1.</t>
  </si>
  <si>
    <t>2.</t>
  </si>
  <si>
    <t>3.</t>
  </si>
  <si>
    <t>4.</t>
  </si>
  <si>
    <t>5.</t>
  </si>
  <si>
    <t>6.</t>
  </si>
  <si>
    <t>7.</t>
  </si>
  <si>
    <t>9.</t>
  </si>
  <si>
    <t>8.</t>
  </si>
  <si>
    <t>10.</t>
  </si>
  <si>
    <t>12.</t>
  </si>
  <si>
    <t>11.</t>
  </si>
  <si>
    <t xml:space="preserve">Вклад местного бюджета </t>
  </si>
  <si>
    <t>15.</t>
  </si>
  <si>
    <t>Ф.И.О.</t>
  </si>
  <si>
    <t>Персональный состав инициативной группы проекта (Ф.И.О.)</t>
  </si>
  <si>
    <t>Населенный пункт, сельский совет (при наличии)</t>
  </si>
  <si>
    <t>событийное массовое мероприятие (организация мероприятий, посвященных традиционным семейным ценностям)</t>
  </si>
  <si>
    <t>событийное массовое мероприятие (организация спортивных мероприятий для детей или взрослых)</t>
  </si>
  <si>
    <t>событийное массовое мероприятие (организация мероприятий патриотической направленности)</t>
  </si>
  <si>
    <t>событийное массовое мероприятие (проведение экологических акций или мероприятий, направленных на сохранение окружающей среды)</t>
  </si>
  <si>
    <t>Контакты руководителя инициативной группы</t>
  </si>
  <si>
    <t>Руководитель инициативной группы</t>
  </si>
  <si>
    <r>
      <t xml:space="preserve">Численность населения в населенном пункте, человек </t>
    </r>
    <r>
      <rPr>
        <i/>
        <sz val="10"/>
        <color theme="1"/>
        <rFont val="Times New Roman"/>
        <family val="1"/>
        <charset val="204"/>
      </rPr>
      <t>(по актуальным данным Территориального органа Федеральной службы государственной статистики по Амурской области)</t>
    </r>
  </si>
  <si>
    <t>Директор МБУ "Благоустройство"</t>
  </si>
  <si>
    <t>до 31.08.2026</t>
  </si>
  <si>
    <t>Мазановский муниципальный округ</t>
  </si>
  <si>
    <t>село Поповка</t>
  </si>
  <si>
    <t>Ограждение сельского кладбища с. Поповка Мазановского муниципального округа Амурской области</t>
  </si>
  <si>
    <t xml:space="preserve">Проблема для жителей с.Поповка в целом достаточно серьезная, требует неотлагательного решения. В целях сохранности и увековечения вышеуказанного объекта необходимо произвести обустройство ограждения. Но несмотря на то, что, благоустройство является одной из самых важных задач, самостоятельно решить данную проблему невозможно в с вязи с высокой стоимостью работ. В связи с чем было принято решение реализовать данный проект в рамках инициативного бюджетирования. Жители подтвердили своё желание учавствовать и выбрали приоритетным данный проект. Ведь этот вопрос имеет непосредственное отношение и к нравственному воспитанию молодого поколения. И конечно сами жители будут более внимательными и ответственными, т.к. примут непосредственное участие как в софинансировании проекта, так и в виде непосредственного участия в реализации проекта на безвозмездной основе.
</t>
  </si>
  <si>
    <t>Отношение граждан к памяти умерших и достойное содержание
мест захоронения является одним из показателей цивилизованности,
гуманности и зрелости общества. Большинство людей регулярно посещают
могилы, где захоронены их родственники, так как захоронения являются
местами исторической памяти о человеке.
Вопрос обустройства сельского места захоронения является
актуальным для жителей с. Поповка. Мероприятия по 
благоустройству кладбища, а именно, установка
 ограждения, требуют неотложного решения в связи с
технической необходимостью, эстетической целесообразностью и
необходимостью реализации конституционного права граждан на
достойное содержание мест захоронения и погребение родственников на
благоустроенных, соответствующих техническим нормам и требованиям
кладбищах.
Качественное ограждение территории кладбища с. Поповка решит
одну из серьезных проблем  и облагородит внешний и внутренний вид
территории, привлечет непосредственно граждан к соблюдению чистоты и
порядка, что в целом благоприятно отразится на территории кладбища.</t>
  </si>
  <si>
    <t>Облагородит внешний и внутренний вид территории, что привлечет непосредственно граждан к соблюдению чистоты и порядка при посещении погостов, прекратятся набеги животных, что в целом благоприятно отразится на территории кладбища. В ходе реализации проекта по периметру территории кладбища в селе Поповка будет установлено  ограждение протяженностью 260м.</t>
  </si>
  <si>
    <t>Семеняк Татьяна Анатольевна</t>
  </si>
  <si>
    <t>Кандюрина Ольга Леонидовна</t>
  </si>
  <si>
    <t>Горькавая Елена Леонидовна</t>
  </si>
  <si>
    <t>Шарапова Елена Викторовна</t>
  </si>
  <si>
    <t>Золотова Елена Леонидовна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</si>
</sst>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rgb="FF3F3F3F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12" fillId="2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/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164" fontId="13" fillId="0" borderId="12" xfId="1" applyFont="1" applyBorder="1" applyAlignment="1" applyProtection="1">
      <alignment vertical="center" wrapText="1"/>
      <protection hidden="1"/>
    </xf>
    <xf numFmtId="164" fontId="13" fillId="0" borderId="13" xfId="1" applyFont="1" applyBorder="1" applyAlignment="1" applyProtection="1">
      <alignment vertical="center" wrapText="1"/>
      <protection hidden="1"/>
    </xf>
    <xf numFmtId="164" fontId="13" fillId="0" borderId="14" xfId="1" applyFont="1" applyBorder="1" applyAlignment="1" applyProtection="1">
      <alignment vertical="center" wrapText="1"/>
      <protection hidden="1"/>
    </xf>
    <xf numFmtId="0" fontId="4" fillId="0" borderId="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164" fontId="4" fillId="0" borderId="2" xfId="1" applyFont="1" applyBorder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14" fontId="4" fillId="0" borderId="2" xfId="0" applyNumberFormat="1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 vertical="center"/>
    </xf>
    <xf numFmtId="0" fontId="12" fillId="2" borderId="2" xfId="2" applyFont="1" applyBorder="1" applyAlignment="1">
      <alignment horizontal="center" vertical="center" wrapText="1"/>
    </xf>
    <xf numFmtId="0" fontId="12" fillId="2" borderId="3" xfId="2" applyFont="1" applyBorder="1" applyAlignment="1">
      <alignment horizontal="center" vertical="center" wrapText="1"/>
    </xf>
    <xf numFmtId="0" fontId="12" fillId="2" borderId="4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left" vertical="top" wrapText="1"/>
      <protection locked="0"/>
    </xf>
  </cellXfs>
  <cellStyles count="3">
    <cellStyle name="Вывод" xfId="2" builtinId="21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2;&#1103;&#1074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Табл Опции"/>
    </sheetNames>
    <sheetDataSet>
      <sheetData sheetId="0">
        <row r="105">
          <cell r="B105" t="str">
            <v>Михалькова Мария Станиславовна</v>
          </cell>
        </row>
        <row r="106">
          <cell r="B106" t="str">
            <v>Богомолова Анастасия Юрьевна</v>
          </cell>
        </row>
        <row r="108">
          <cell r="B108" t="str">
            <v>Белоус Елена Павловна</v>
          </cell>
        </row>
        <row r="109">
          <cell r="B109" t="str">
            <v>Ерёменко Анна Александровна</v>
          </cell>
        </row>
        <row r="111">
          <cell r="B111" t="str">
            <v>Малков Сергей Игоревич</v>
          </cell>
        </row>
        <row r="112">
          <cell r="B112" t="str">
            <v>Слижевский Александр Семенович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22" zoomScaleNormal="100" zoomScalePageLayoutView="90" workbookViewId="0">
      <selection activeCell="M5" sqref="M5"/>
    </sheetView>
  </sheetViews>
  <sheetFormatPr defaultRowHeight="15" x14ac:dyDescent="0.25"/>
  <cols>
    <col min="1" max="1" width="4.5703125" customWidth="1"/>
    <col min="2" max="2" width="9.140625" customWidth="1"/>
    <col min="4" max="4" width="12" customWidth="1"/>
    <col min="5" max="5" width="4.5703125" customWidth="1"/>
    <col min="7" max="7" width="11.85546875" bestFit="1" customWidth="1"/>
  </cols>
  <sheetData>
    <row r="1" spans="1:11" ht="18.75" x14ac:dyDescent="0.25">
      <c r="A1" s="54" t="s">
        <v>21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25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8.75" x14ac:dyDescent="0.25">
      <c r="A3" s="2"/>
    </row>
    <row r="4" spans="1:11" ht="31.5" customHeight="1" x14ac:dyDescent="0.25">
      <c r="A4" s="7" t="s">
        <v>0</v>
      </c>
      <c r="B4" s="56" t="s">
        <v>1</v>
      </c>
      <c r="C4" s="56"/>
      <c r="D4" s="57"/>
      <c r="E4" s="55" t="s">
        <v>2</v>
      </c>
      <c r="F4" s="55"/>
      <c r="G4" s="55"/>
      <c r="H4" s="55"/>
      <c r="I4" s="55"/>
      <c r="J4" s="55"/>
      <c r="K4" s="55"/>
    </row>
    <row r="5" spans="1:11" ht="23.25" customHeight="1" x14ac:dyDescent="0.25">
      <c r="A5" s="8" t="s">
        <v>38</v>
      </c>
      <c r="B5" s="19" t="s">
        <v>3</v>
      </c>
      <c r="C5" s="19"/>
      <c r="D5" s="19"/>
      <c r="E5" s="21" t="s">
        <v>64</v>
      </c>
      <c r="F5" s="21"/>
      <c r="G5" s="21"/>
      <c r="H5" s="21"/>
      <c r="I5" s="21"/>
      <c r="J5" s="21"/>
      <c r="K5" s="21"/>
    </row>
    <row r="6" spans="1:11" ht="29.25" customHeight="1" x14ac:dyDescent="0.25">
      <c r="A6" s="8" t="s">
        <v>39</v>
      </c>
      <c r="B6" s="20" t="s">
        <v>54</v>
      </c>
      <c r="C6" s="20"/>
      <c r="D6" s="20"/>
      <c r="E6" s="52" t="s">
        <v>65</v>
      </c>
      <c r="F6" s="52"/>
      <c r="G6" s="52"/>
      <c r="H6" s="52"/>
      <c r="I6" s="52"/>
      <c r="J6" s="52"/>
      <c r="K6" s="52"/>
    </row>
    <row r="7" spans="1:11" ht="52.5" customHeight="1" x14ac:dyDescent="0.25">
      <c r="A7" s="8" t="s">
        <v>40</v>
      </c>
      <c r="B7" s="19" t="s">
        <v>4</v>
      </c>
      <c r="C7" s="19"/>
      <c r="D7" s="19"/>
      <c r="E7" s="52" t="s">
        <v>66</v>
      </c>
      <c r="F7" s="52"/>
      <c r="G7" s="52"/>
      <c r="H7" s="52"/>
      <c r="I7" s="52"/>
      <c r="J7" s="52"/>
      <c r="K7" s="52"/>
    </row>
    <row r="8" spans="1:11" ht="39.75" customHeight="1" x14ac:dyDescent="0.25">
      <c r="A8" s="8" t="s">
        <v>41</v>
      </c>
      <c r="B8" s="19" t="s">
        <v>5</v>
      </c>
      <c r="C8" s="19"/>
      <c r="D8" s="19"/>
      <c r="E8" s="53">
        <v>45952</v>
      </c>
      <c r="F8" s="53"/>
      <c r="G8" s="53"/>
      <c r="H8" s="53"/>
      <c r="I8" s="53"/>
      <c r="J8" s="53"/>
      <c r="K8" s="53"/>
    </row>
    <row r="9" spans="1:11" ht="74.25" customHeight="1" x14ac:dyDescent="0.25">
      <c r="A9" s="8" t="s">
        <v>42</v>
      </c>
      <c r="B9" s="16" t="s">
        <v>61</v>
      </c>
      <c r="C9" s="17"/>
      <c r="D9" s="18"/>
      <c r="E9" s="59">
        <v>320</v>
      </c>
      <c r="F9" s="60"/>
      <c r="G9" s="60"/>
      <c r="H9" s="60"/>
      <c r="I9" s="60"/>
      <c r="J9" s="60"/>
      <c r="K9" s="61"/>
    </row>
    <row r="10" spans="1:11" ht="30" customHeight="1" x14ac:dyDescent="0.25">
      <c r="A10" s="8" t="s">
        <v>43</v>
      </c>
      <c r="B10" s="19" t="s">
        <v>6</v>
      </c>
      <c r="C10" s="19"/>
      <c r="D10" s="19"/>
      <c r="E10" s="21" t="s">
        <v>25</v>
      </c>
      <c r="F10" s="21"/>
      <c r="G10" s="21"/>
      <c r="H10" s="21"/>
      <c r="I10" s="21"/>
      <c r="J10" s="21"/>
      <c r="K10" s="21"/>
    </row>
    <row r="11" spans="1:11" ht="173.25" customHeight="1" x14ac:dyDescent="0.25">
      <c r="A11" s="58" t="s">
        <v>44</v>
      </c>
      <c r="B11" s="42" t="s">
        <v>7</v>
      </c>
      <c r="C11" s="42"/>
      <c r="D11" s="42"/>
      <c r="E11" s="34" t="s">
        <v>67</v>
      </c>
      <c r="F11" s="35"/>
      <c r="G11" s="35"/>
      <c r="H11" s="35"/>
      <c r="I11" s="35"/>
      <c r="J11" s="35"/>
      <c r="K11" s="36"/>
    </row>
    <row r="12" spans="1:11" ht="135" customHeight="1" x14ac:dyDescent="0.25">
      <c r="A12" s="58"/>
      <c r="B12" s="42"/>
      <c r="C12" s="42"/>
      <c r="D12" s="42"/>
      <c r="E12" s="37"/>
      <c r="F12" s="38"/>
      <c r="G12" s="38"/>
      <c r="H12" s="38"/>
      <c r="I12" s="38"/>
      <c r="J12" s="38"/>
      <c r="K12" s="39"/>
    </row>
    <row r="13" spans="1:11" ht="112.5" customHeight="1" x14ac:dyDescent="0.25">
      <c r="A13" s="8" t="s">
        <v>46</v>
      </c>
      <c r="B13" s="19" t="s">
        <v>8</v>
      </c>
      <c r="C13" s="19"/>
      <c r="D13" s="19"/>
      <c r="E13" s="31" t="s">
        <v>68</v>
      </c>
      <c r="F13" s="32"/>
      <c r="G13" s="32"/>
      <c r="H13" s="32"/>
      <c r="I13" s="32"/>
      <c r="J13" s="32"/>
      <c r="K13" s="33"/>
    </row>
    <row r="14" spans="1:11" ht="173.25" customHeight="1" x14ac:dyDescent="0.25">
      <c r="A14" s="8" t="s">
        <v>45</v>
      </c>
      <c r="B14" s="19" t="s">
        <v>9</v>
      </c>
      <c r="C14" s="19"/>
      <c r="D14" s="19"/>
      <c r="E14" s="21" t="s">
        <v>69</v>
      </c>
      <c r="F14" s="21"/>
      <c r="G14" s="21"/>
      <c r="H14" s="21"/>
      <c r="I14" s="21"/>
      <c r="J14" s="21"/>
      <c r="K14" s="21"/>
    </row>
    <row r="15" spans="1:11" ht="23.25" customHeight="1" x14ac:dyDescent="0.25">
      <c r="A15" s="64" t="s">
        <v>47</v>
      </c>
      <c r="B15" s="18" t="s">
        <v>10</v>
      </c>
      <c r="C15" s="19"/>
      <c r="D15" s="19"/>
      <c r="E15" s="19"/>
      <c r="F15" s="19"/>
      <c r="G15" s="19"/>
      <c r="H15" s="19"/>
      <c r="I15" s="19"/>
      <c r="J15" s="19"/>
      <c r="K15" s="19"/>
    </row>
    <row r="16" spans="1:11" ht="23.25" customHeight="1" x14ac:dyDescent="0.25">
      <c r="A16" s="65"/>
      <c r="B16" s="29" t="s">
        <v>12</v>
      </c>
      <c r="C16" s="28"/>
      <c r="D16" s="30"/>
      <c r="E16" s="40">
        <v>1000000</v>
      </c>
      <c r="F16" s="40"/>
      <c r="G16" s="40"/>
      <c r="H16" s="40"/>
      <c r="I16" s="40"/>
      <c r="J16" s="40"/>
      <c r="K16" s="40"/>
    </row>
    <row r="17" spans="1:11" ht="23.25" customHeight="1" x14ac:dyDescent="0.25">
      <c r="A17" s="65"/>
      <c r="B17" s="29" t="s">
        <v>50</v>
      </c>
      <c r="C17" s="28"/>
      <c r="D17" s="28"/>
      <c r="E17" s="40">
        <v>50000</v>
      </c>
      <c r="F17" s="40"/>
      <c r="G17" s="40"/>
      <c r="H17" s="40"/>
      <c r="I17" s="40"/>
      <c r="J17" s="40"/>
      <c r="K17" s="40"/>
    </row>
    <row r="18" spans="1:11" ht="23.25" customHeight="1" x14ac:dyDescent="0.25">
      <c r="A18" s="65"/>
      <c r="B18" s="28" t="s">
        <v>13</v>
      </c>
      <c r="C18" s="28"/>
      <c r="D18" s="28"/>
      <c r="E18" s="40">
        <v>10000</v>
      </c>
      <c r="F18" s="40"/>
      <c r="G18" s="40"/>
      <c r="H18" s="40"/>
      <c r="I18" s="40"/>
      <c r="J18" s="40"/>
      <c r="K18" s="40"/>
    </row>
    <row r="19" spans="1:11" ht="23.25" customHeight="1" x14ac:dyDescent="0.25">
      <c r="A19" s="65"/>
      <c r="B19" s="28" t="s">
        <v>14</v>
      </c>
      <c r="C19" s="28"/>
      <c r="D19" s="28"/>
      <c r="E19" s="40">
        <v>10000</v>
      </c>
      <c r="F19" s="40"/>
      <c r="G19" s="40"/>
      <c r="H19" s="40"/>
      <c r="I19" s="40"/>
      <c r="J19" s="40"/>
      <c r="K19" s="40"/>
    </row>
    <row r="20" spans="1:11" ht="23.25" customHeight="1" x14ac:dyDescent="0.25">
      <c r="A20" s="65"/>
      <c r="B20" s="28" t="s">
        <v>15</v>
      </c>
      <c r="C20" s="28"/>
      <c r="D20" s="28"/>
      <c r="E20" s="40"/>
      <c r="F20" s="40"/>
      <c r="G20" s="40"/>
      <c r="H20" s="40"/>
      <c r="I20" s="40"/>
      <c r="J20" s="40"/>
      <c r="K20" s="40"/>
    </row>
    <row r="21" spans="1:11" ht="23.25" customHeight="1" x14ac:dyDescent="0.25">
      <c r="A21" s="65"/>
      <c r="B21" s="28" t="s">
        <v>16</v>
      </c>
      <c r="C21" s="28"/>
      <c r="D21" s="28"/>
      <c r="E21" s="40"/>
      <c r="F21" s="40"/>
      <c r="G21" s="40"/>
      <c r="H21" s="40"/>
      <c r="I21" s="40"/>
      <c r="J21" s="40"/>
      <c r="K21" s="40"/>
    </row>
    <row r="22" spans="1:11" ht="23.25" customHeight="1" x14ac:dyDescent="0.25">
      <c r="A22" s="66"/>
      <c r="B22" s="22" t="s">
        <v>11</v>
      </c>
      <c r="C22" s="23"/>
      <c r="D22" s="24"/>
      <c r="E22" s="25">
        <f>SUM(E16:K21)</f>
        <v>1070000</v>
      </c>
      <c r="F22" s="26"/>
      <c r="G22" s="26"/>
      <c r="H22" s="26"/>
      <c r="I22" s="26"/>
      <c r="J22" s="26"/>
      <c r="K22" s="27"/>
    </row>
    <row r="23" spans="1:11" ht="30" customHeight="1" x14ac:dyDescent="0.25">
      <c r="A23" s="8" t="s">
        <v>49</v>
      </c>
      <c r="B23" s="19" t="s">
        <v>17</v>
      </c>
      <c r="C23" s="19"/>
      <c r="D23" s="19"/>
      <c r="E23" s="43" t="s">
        <v>63</v>
      </c>
      <c r="F23" s="43"/>
      <c r="G23" s="43"/>
      <c r="H23" s="43"/>
      <c r="I23" s="43"/>
      <c r="J23" s="43"/>
      <c r="K23" s="43"/>
    </row>
    <row r="24" spans="1:11" ht="18.75" customHeight="1" x14ac:dyDescent="0.25">
      <c r="A24" s="58" t="s">
        <v>48</v>
      </c>
      <c r="B24" s="42" t="s">
        <v>53</v>
      </c>
      <c r="C24" s="42"/>
      <c r="D24" s="67"/>
      <c r="E24" s="9" t="s">
        <v>38</v>
      </c>
      <c r="F24" s="35" t="s">
        <v>70</v>
      </c>
      <c r="G24" s="35"/>
      <c r="H24" s="35"/>
      <c r="I24" s="35"/>
      <c r="J24" s="35"/>
      <c r="K24" s="36"/>
    </row>
    <row r="25" spans="1:11" ht="18.75" customHeight="1" x14ac:dyDescent="0.25">
      <c r="A25" s="58"/>
      <c r="B25" s="42"/>
      <c r="C25" s="42"/>
      <c r="D25" s="67"/>
      <c r="E25" s="10" t="s">
        <v>39</v>
      </c>
      <c r="F25" s="75" t="s">
        <v>71</v>
      </c>
      <c r="G25" s="75"/>
      <c r="H25" s="75"/>
      <c r="I25" s="75"/>
      <c r="J25" s="75"/>
      <c r="K25" s="45"/>
    </row>
    <row r="26" spans="1:11" ht="18.75" customHeight="1" x14ac:dyDescent="0.25">
      <c r="A26" s="58"/>
      <c r="B26" s="42"/>
      <c r="C26" s="42"/>
      <c r="D26" s="67"/>
      <c r="E26" s="10" t="s">
        <v>40</v>
      </c>
      <c r="F26" s="44" t="str">
        <f>[1]Заявка!$B$105</f>
        <v>Михалькова Мария Станиславовна</v>
      </c>
      <c r="G26" s="44"/>
      <c r="H26" s="44"/>
      <c r="I26" s="44"/>
      <c r="J26" s="44"/>
      <c r="K26" s="45"/>
    </row>
    <row r="27" spans="1:11" ht="18.75" customHeight="1" x14ac:dyDescent="0.25">
      <c r="A27" s="58"/>
      <c r="B27" s="42"/>
      <c r="C27" s="42"/>
      <c r="D27" s="67"/>
      <c r="E27" s="10" t="s">
        <v>41</v>
      </c>
      <c r="F27" s="44" t="str">
        <f>[1]Заявка!$B$106</f>
        <v>Богомолова Анастасия Юрьевна</v>
      </c>
      <c r="G27" s="44"/>
      <c r="H27" s="44"/>
      <c r="I27" s="44"/>
      <c r="J27" s="44"/>
      <c r="K27" s="45"/>
    </row>
    <row r="28" spans="1:11" ht="18.75" customHeight="1" x14ac:dyDescent="0.25">
      <c r="A28" s="58"/>
      <c r="B28" s="42"/>
      <c r="C28" s="42"/>
      <c r="D28" s="67"/>
      <c r="E28" s="10" t="s">
        <v>42</v>
      </c>
      <c r="F28" s="44" t="s">
        <v>72</v>
      </c>
      <c r="G28" s="44"/>
      <c r="H28" s="44"/>
      <c r="I28" s="44"/>
      <c r="J28" s="44"/>
      <c r="K28" s="45"/>
    </row>
    <row r="29" spans="1:11" ht="18" customHeight="1" x14ac:dyDescent="0.25">
      <c r="A29" s="58"/>
      <c r="B29" s="42"/>
      <c r="C29" s="42"/>
      <c r="D29" s="67"/>
      <c r="E29" s="10" t="s">
        <v>43</v>
      </c>
      <c r="F29" s="44" t="str">
        <f>[1]Заявка!$B$108</f>
        <v>Белоус Елена Павловна</v>
      </c>
      <c r="G29" s="44"/>
      <c r="H29" s="44"/>
      <c r="I29" s="44"/>
      <c r="J29" s="44"/>
      <c r="K29" s="45"/>
    </row>
    <row r="30" spans="1:11" ht="18.75" customHeight="1" x14ac:dyDescent="0.25">
      <c r="A30" s="58"/>
      <c r="B30" s="42"/>
      <c r="C30" s="42"/>
      <c r="D30" s="67"/>
      <c r="E30" s="10" t="s">
        <v>44</v>
      </c>
      <c r="F30" s="44" t="str">
        <f>[1]Заявка!$B$109</f>
        <v>Ерёменко Анна Александровна</v>
      </c>
      <c r="G30" s="44"/>
      <c r="H30" s="44"/>
      <c r="I30" s="44"/>
      <c r="J30" s="44"/>
      <c r="K30" s="45"/>
    </row>
    <row r="31" spans="1:11" ht="18.75" customHeight="1" x14ac:dyDescent="0.25">
      <c r="A31" s="58"/>
      <c r="B31" s="42"/>
      <c r="C31" s="42"/>
      <c r="D31" s="67"/>
      <c r="E31" s="10" t="s">
        <v>46</v>
      </c>
      <c r="F31" s="44" t="s">
        <v>73</v>
      </c>
      <c r="G31" s="44"/>
      <c r="H31" s="44"/>
      <c r="I31" s="44"/>
      <c r="J31" s="44"/>
      <c r="K31" s="45"/>
    </row>
    <row r="32" spans="1:11" ht="18.75" customHeight="1" x14ac:dyDescent="0.25">
      <c r="A32" s="58"/>
      <c r="B32" s="42"/>
      <c r="C32" s="42"/>
      <c r="D32" s="67"/>
      <c r="E32" s="10" t="s">
        <v>45</v>
      </c>
      <c r="F32" s="44" t="str">
        <f>[1]Заявка!$B$111</f>
        <v>Малков Сергей Игоревич</v>
      </c>
      <c r="G32" s="44"/>
      <c r="H32" s="44"/>
      <c r="I32" s="44"/>
      <c r="J32" s="44"/>
      <c r="K32" s="45"/>
    </row>
    <row r="33" spans="1:11" ht="18.75" customHeight="1" x14ac:dyDescent="0.25">
      <c r="A33" s="58"/>
      <c r="B33" s="42"/>
      <c r="C33" s="42"/>
      <c r="D33" s="67"/>
      <c r="E33" s="11" t="s">
        <v>47</v>
      </c>
      <c r="F33" s="38" t="str">
        <f>[1]Заявка!$B$112</f>
        <v>Слижевский Александр Семенович</v>
      </c>
      <c r="G33" s="38"/>
      <c r="H33" s="38"/>
      <c r="I33" s="38"/>
      <c r="J33" s="38"/>
      <c r="K33" s="39"/>
    </row>
    <row r="34" spans="1:11" ht="18.75" customHeight="1" x14ac:dyDescent="0.25">
      <c r="A34" s="41" t="s">
        <v>51</v>
      </c>
      <c r="B34" s="42" t="s">
        <v>59</v>
      </c>
      <c r="C34" s="42"/>
      <c r="D34" s="42"/>
      <c r="E34" s="49" t="s">
        <v>52</v>
      </c>
      <c r="F34" s="50"/>
      <c r="G34" s="51"/>
      <c r="H34" s="46" t="s">
        <v>70</v>
      </c>
      <c r="I34" s="47"/>
      <c r="J34" s="47"/>
      <c r="K34" s="48"/>
    </row>
    <row r="35" spans="1:11" ht="18.75" customHeight="1" x14ac:dyDescent="0.25">
      <c r="A35" s="41"/>
      <c r="B35" s="42"/>
      <c r="C35" s="42"/>
      <c r="D35" s="42"/>
      <c r="E35" s="49" t="s">
        <v>18</v>
      </c>
      <c r="F35" s="50"/>
      <c r="G35" s="51"/>
      <c r="H35" s="46">
        <v>89146143208</v>
      </c>
      <c r="I35" s="47"/>
      <c r="J35" s="47"/>
      <c r="K35" s="48"/>
    </row>
    <row r="36" spans="1:11" ht="15.75" customHeight="1" x14ac:dyDescent="0.25">
      <c r="A36" s="12"/>
      <c r="B36" s="12"/>
      <c r="C36" s="12"/>
      <c r="D36" s="13"/>
      <c r="E36" s="13"/>
      <c r="F36" s="12"/>
      <c r="G36" s="13"/>
      <c r="H36" s="14"/>
      <c r="I36" s="15"/>
      <c r="J36" s="15"/>
      <c r="K36" s="15"/>
    </row>
    <row r="37" spans="1:11" ht="38.25" customHeight="1" x14ac:dyDescent="0.25">
      <c r="A37" s="62" t="s">
        <v>62</v>
      </c>
      <c r="B37" s="62"/>
      <c r="C37" s="62"/>
      <c r="D37" s="62"/>
      <c r="E37" s="62"/>
      <c r="F37" s="71"/>
      <c r="G37" s="71"/>
      <c r="H37" s="72" t="s">
        <v>74</v>
      </c>
      <c r="I37" s="72"/>
      <c r="J37" s="72"/>
      <c r="K37" s="72"/>
    </row>
    <row r="38" spans="1:11" ht="15.75" customHeight="1" x14ac:dyDescent="0.25">
      <c r="A38" s="68"/>
      <c r="B38" s="68"/>
      <c r="C38" s="68"/>
      <c r="D38" s="68"/>
      <c r="E38" s="68"/>
      <c r="F38" s="74" t="s">
        <v>19</v>
      </c>
      <c r="G38" s="74"/>
      <c r="H38" s="70" t="s">
        <v>52</v>
      </c>
      <c r="I38" s="73"/>
      <c r="J38" s="73"/>
      <c r="K38" s="73"/>
    </row>
    <row r="39" spans="1:11" ht="45.75" customHeight="1" x14ac:dyDescent="0.25">
      <c r="A39" s="62" t="s">
        <v>60</v>
      </c>
      <c r="B39" s="62"/>
      <c r="C39" s="62"/>
      <c r="D39" s="62"/>
      <c r="E39" s="62"/>
      <c r="F39" s="63"/>
      <c r="G39" s="63"/>
      <c r="H39" s="72" t="s">
        <v>70</v>
      </c>
      <c r="I39" s="72"/>
      <c r="J39" s="72"/>
      <c r="K39" s="72"/>
    </row>
    <row r="40" spans="1:11" ht="18.75" customHeight="1" x14ac:dyDescent="0.25">
      <c r="A40" s="1"/>
      <c r="B40" s="1"/>
      <c r="C40" s="1"/>
      <c r="D40" s="6"/>
      <c r="E40" s="6"/>
      <c r="F40" s="69" t="s">
        <v>19</v>
      </c>
      <c r="G40" s="69"/>
      <c r="H40" s="70" t="s">
        <v>52</v>
      </c>
      <c r="I40" s="70"/>
      <c r="J40" s="70"/>
      <c r="K40" s="70"/>
    </row>
    <row r="41" spans="1:11" ht="45.75" customHeight="1" x14ac:dyDescent="0.25"/>
    <row r="42" spans="1:11" ht="18.75" customHeight="1" x14ac:dyDescent="0.25"/>
  </sheetData>
  <sheetProtection algorithmName="SHA-512" hashValue="Ugf1UyX9K0DJBUyrbAPR6YItfeb2D4KncpBrlwCFJCtIik8JcVSwjQMxUaRWO5ACGyOg5bgxQwY+jw3oFxVZZg==" saltValue="yYElfcyaGIjrw8eGlJtADA==" spinCount="100000" sheet="1" objects="1" scenarios="1"/>
  <mergeCells count="70">
    <mergeCell ref="F40:G40"/>
    <mergeCell ref="H40:K40"/>
    <mergeCell ref="A37:E37"/>
    <mergeCell ref="F37:G37"/>
    <mergeCell ref="H37:K37"/>
    <mergeCell ref="H39:K39"/>
    <mergeCell ref="H38:K38"/>
    <mergeCell ref="F38:G38"/>
    <mergeCell ref="A11:A12"/>
    <mergeCell ref="B11:D12"/>
    <mergeCell ref="E9:K9"/>
    <mergeCell ref="A39:E39"/>
    <mergeCell ref="F39:G39"/>
    <mergeCell ref="A15:A22"/>
    <mergeCell ref="B24:D33"/>
    <mergeCell ref="A24:A33"/>
    <mergeCell ref="F25:K25"/>
    <mergeCell ref="F26:K26"/>
    <mergeCell ref="F27:K27"/>
    <mergeCell ref="F28:K28"/>
    <mergeCell ref="F24:K24"/>
    <mergeCell ref="B19:D19"/>
    <mergeCell ref="B20:D20"/>
    <mergeCell ref="A38:E38"/>
    <mergeCell ref="E7:K7"/>
    <mergeCell ref="E8:K8"/>
    <mergeCell ref="A1:K1"/>
    <mergeCell ref="A2:K2"/>
    <mergeCell ref="E4:K4"/>
    <mergeCell ref="E5:K5"/>
    <mergeCell ref="B8:D8"/>
    <mergeCell ref="E6:K6"/>
    <mergeCell ref="B4:D4"/>
    <mergeCell ref="E16:K16"/>
    <mergeCell ref="E17:K17"/>
    <mergeCell ref="E20:K20"/>
    <mergeCell ref="B23:D23"/>
    <mergeCell ref="A34:A35"/>
    <mergeCell ref="B34:D35"/>
    <mergeCell ref="E23:K23"/>
    <mergeCell ref="F29:K29"/>
    <mergeCell ref="F30:K30"/>
    <mergeCell ref="F31:K31"/>
    <mergeCell ref="F32:K32"/>
    <mergeCell ref="F33:K33"/>
    <mergeCell ref="H34:K34"/>
    <mergeCell ref="H35:K35"/>
    <mergeCell ref="E34:G34"/>
    <mergeCell ref="E35:G35"/>
    <mergeCell ref="E10:K10"/>
    <mergeCell ref="B22:D22"/>
    <mergeCell ref="E22:K22"/>
    <mergeCell ref="B18:D18"/>
    <mergeCell ref="B13:D13"/>
    <mergeCell ref="B16:D16"/>
    <mergeCell ref="B17:D17"/>
    <mergeCell ref="E13:K13"/>
    <mergeCell ref="E11:K12"/>
    <mergeCell ref="E21:K21"/>
    <mergeCell ref="B21:D21"/>
    <mergeCell ref="E18:K18"/>
    <mergeCell ref="E19:K19"/>
    <mergeCell ref="B14:D14"/>
    <mergeCell ref="E14:K14"/>
    <mergeCell ref="B15:K15"/>
    <mergeCell ref="B9:D9"/>
    <mergeCell ref="B10:D10"/>
    <mergeCell ref="B5:D5"/>
    <mergeCell ref="B6:D6"/>
    <mergeCell ref="B7:D7"/>
  </mergeCells>
  <pageMargins left="0.25" right="0.25" top="0.33564814814814814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'Табл Опции'!$A$2:$A$15</xm:f>
          </x14:formula1>
          <xm:sqref>E10:K10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4" sqref="A24:C24"/>
    </sheetView>
  </sheetViews>
  <sheetFormatPr defaultRowHeight="15" x14ac:dyDescent="0.25"/>
  <cols>
    <col min="1" max="1" width="46" customWidth="1"/>
    <col min="5" max="5" width="18" bestFit="1" customWidth="1"/>
    <col min="7" max="7" width="27.85546875" customWidth="1"/>
    <col min="9" max="9" width="43.42578125" customWidth="1"/>
    <col min="11" max="11" width="68.28515625" customWidth="1"/>
    <col min="13" max="13" width="9.140625" customWidth="1"/>
  </cols>
  <sheetData>
    <row r="1" spans="1:11" x14ac:dyDescent="0.25">
      <c r="A1" s="5" t="s">
        <v>6</v>
      </c>
      <c r="C1" s="5" t="s">
        <v>37</v>
      </c>
      <c r="E1" s="5" t="s">
        <v>36</v>
      </c>
      <c r="G1" s="5" t="s">
        <v>36</v>
      </c>
      <c r="I1" s="3"/>
      <c r="K1" s="5" t="s">
        <v>35</v>
      </c>
    </row>
    <row r="2" spans="1:11" x14ac:dyDescent="0.25">
      <c r="A2" s="5" t="s">
        <v>34</v>
      </c>
      <c r="C2" s="5" t="s">
        <v>31</v>
      </c>
      <c r="E2" s="5" t="s">
        <v>33</v>
      </c>
      <c r="G2" s="5" t="s">
        <v>32</v>
      </c>
      <c r="I2" s="3"/>
      <c r="K2" s="5" t="s">
        <v>31</v>
      </c>
    </row>
    <row r="3" spans="1:11" x14ac:dyDescent="0.25">
      <c r="A3" s="5" t="s">
        <v>30</v>
      </c>
      <c r="I3" s="3"/>
    </row>
    <row r="4" spans="1:11" x14ac:dyDescent="0.25">
      <c r="A4" s="5" t="s">
        <v>29</v>
      </c>
      <c r="I4" s="3"/>
    </row>
    <row r="5" spans="1:11" x14ac:dyDescent="0.25">
      <c r="A5" s="5" t="s">
        <v>28</v>
      </c>
      <c r="I5" s="3"/>
    </row>
    <row r="6" spans="1:11" x14ac:dyDescent="0.25">
      <c r="A6" s="5" t="s">
        <v>27</v>
      </c>
      <c r="I6" s="3"/>
    </row>
    <row r="7" spans="1:11" x14ac:dyDescent="0.25">
      <c r="A7" s="5" t="s">
        <v>26</v>
      </c>
      <c r="I7" s="3"/>
    </row>
    <row r="8" spans="1:11" x14ac:dyDescent="0.25">
      <c r="A8" s="5" t="s">
        <v>25</v>
      </c>
      <c r="I8" s="3"/>
    </row>
    <row r="9" spans="1:11" x14ac:dyDescent="0.25">
      <c r="A9" s="5" t="s">
        <v>24</v>
      </c>
      <c r="I9" s="3"/>
    </row>
    <row r="10" spans="1:11" x14ac:dyDescent="0.25">
      <c r="A10" s="5" t="s">
        <v>23</v>
      </c>
      <c r="I10" s="3"/>
    </row>
    <row r="11" spans="1:11" x14ac:dyDescent="0.25">
      <c r="A11" s="5" t="s">
        <v>22</v>
      </c>
      <c r="I11" s="3"/>
    </row>
    <row r="12" spans="1:11" x14ac:dyDescent="0.25">
      <c r="A12" s="5" t="s">
        <v>55</v>
      </c>
      <c r="I12" s="3"/>
    </row>
    <row r="13" spans="1:11" x14ac:dyDescent="0.25">
      <c r="A13" s="5" t="s">
        <v>56</v>
      </c>
      <c r="I13" s="3"/>
    </row>
    <row r="14" spans="1:11" x14ac:dyDescent="0.25">
      <c r="A14" s="5" t="s">
        <v>57</v>
      </c>
      <c r="I14" s="3"/>
    </row>
    <row r="15" spans="1:11" x14ac:dyDescent="0.25">
      <c r="A15" s="5" t="s">
        <v>58</v>
      </c>
      <c r="I15" s="3"/>
    </row>
    <row r="16" spans="1:11" x14ac:dyDescent="0.25">
      <c r="I16" s="3"/>
    </row>
    <row r="17" spans="1:9" x14ac:dyDescent="0.25">
      <c r="I17" s="3"/>
    </row>
    <row r="18" spans="1:9" x14ac:dyDescent="0.25">
      <c r="I18" s="4"/>
    </row>
    <row r="19" spans="1:9" x14ac:dyDescent="0.25">
      <c r="I19" s="3"/>
    </row>
    <row r="20" spans="1:9" x14ac:dyDescent="0.25">
      <c r="I20" s="4"/>
    </row>
    <row r="21" spans="1:9" x14ac:dyDescent="0.25">
      <c r="I21" s="3"/>
    </row>
    <row r="22" spans="1:9" x14ac:dyDescent="0.25">
      <c r="I22" s="3"/>
    </row>
    <row r="24" spans="1:9" ht="37.5" customHeight="1" x14ac:dyDescent="0.25">
      <c r="A24" s="44"/>
      <c r="B24" s="44"/>
      <c r="C24" s="44"/>
    </row>
    <row r="25" spans="1:9" ht="53.25" customHeight="1" x14ac:dyDescent="0.25">
      <c r="A25" s="44"/>
      <c r="B25" s="44"/>
      <c r="C25" s="44"/>
    </row>
    <row r="26" spans="1:9" ht="42" customHeight="1" x14ac:dyDescent="0.25">
      <c r="A26" s="44"/>
      <c r="B26" s="44"/>
      <c r="C26" s="44"/>
    </row>
  </sheetData>
  <mergeCells count="3">
    <mergeCell ref="A24:C24"/>
    <mergeCell ref="A25:C25"/>
    <mergeCell ref="A26:C26"/>
  </mergeCells>
  <dataValidations count="1">
    <dataValidation type="list" allowBlank="1" showInputMessage="1" showErrorMessage="1" sqref="A1:A10">
      <formula1>$A$1:$A$10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ИНП</vt:lpstr>
      <vt:lpstr>Табл Опции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</dc:creator>
  <cp:lastModifiedBy>Молчаново</cp:lastModifiedBy>
  <cp:lastPrinted>2025-10-18T03:17:05Z</cp:lastPrinted>
  <dcterms:created xsi:type="dcterms:W3CDTF">2015-06-05T18:19:34Z</dcterms:created>
  <dcterms:modified xsi:type="dcterms:W3CDTF">2025-10-22T03:22:30Z</dcterms:modified>
</cp:coreProperties>
</file>